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4년\4. 건설 자문위원회\20241021 위원모집\"/>
    </mc:Choice>
  </mc:AlternateContent>
  <xr:revisionPtr revIDLastSave="0" documentId="13_ncr:1_{62F6AF01-FDF4-489A-A795-14687439F4EB}" xr6:coauthVersionLast="47" xr6:coauthVersionMax="47" xr10:uidLastSave="{00000000-0000-0000-0000-000000000000}"/>
  <bookViews>
    <workbookView xWindow="-120" yWindow="-120" windowWidth="16440" windowHeight="28320" tabRatio="489" xr2:uid="{00000000-000D-0000-FFFF-FFFF00000000}"/>
  </bookViews>
  <sheets>
    <sheet name="등록신청서" sheetId="6" r:id="rId1"/>
    <sheet name="취합" sheetId="7" state="hidden" r:id="rId2"/>
    <sheet name="현황정리" sheetId="12" r:id="rId3"/>
  </sheets>
  <definedNames>
    <definedName name="_xlnm.Print_Area" localSheetId="0">등록신청서!$A$1:$S$38</definedName>
    <definedName name="_xlnm.Print_Area" localSheetId="2">현황정리!$A$1:$AR$464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2" l="1"/>
  <c r="A2" i="12"/>
  <c r="AO2" i="12"/>
  <c r="AN2" i="12"/>
  <c r="AM2" i="12"/>
  <c r="AK2" i="12"/>
  <c r="AI2" i="12"/>
  <c r="AG2" i="12"/>
  <c r="AE2" i="12"/>
  <c r="AC2" i="12"/>
  <c r="AD2" i="12"/>
  <c r="AA2" i="12"/>
  <c r="AB2" i="12"/>
  <c r="AL2" i="12" l="1"/>
  <c r="N2" i="12"/>
  <c r="AJ2" i="12"/>
  <c r="AH2" i="12"/>
  <c r="AF2" i="12"/>
  <c r="X2" i="12"/>
  <c r="O2" i="12"/>
  <c r="W2" i="12"/>
  <c r="I2" i="12"/>
  <c r="F2" i="12"/>
  <c r="G2" i="12" s="1"/>
  <c r="D2" i="12"/>
  <c r="C2" i="12"/>
  <c r="Z2" i="12"/>
  <c r="Y2" i="12"/>
  <c r="R2" i="12"/>
  <c r="Q2" i="12"/>
  <c r="P2" i="12"/>
  <c r="U2" i="12"/>
  <c r="V2" i="12"/>
  <c r="S2" i="12"/>
  <c r="T2" i="12"/>
  <c r="M2" i="12"/>
  <c r="L2" i="12"/>
  <c r="K2" i="12"/>
  <c r="J2" i="12"/>
  <c r="H2" i="12"/>
  <c r="E2" i="12"/>
  <c r="R2" i="7"/>
  <c r="Q2" i="7"/>
  <c r="P2" i="7"/>
  <c r="O2" i="7"/>
  <c r="N2" i="7"/>
  <c r="M2" i="7"/>
  <c r="S2" i="7"/>
  <c r="AA2" i="7"/>
  <c r="Z2" i="7"/>
  <c r="Y2" i="7"/>
  <c r="X2" i="7"/>
  <c r="W2" i="7"/>
  <c r="V2" i="7"/>
  <c r="U2" i="7"/>
  <c r="T2" i="7"/>
  <c r="L2" i="7"/>
  <c r="K2" i="7"/>
  <c r="J2" i="7"/>
  <c r="H2" i="7"/>
  <c r="G2" i="7"/>
  <c r="F2" i="7"/>
  <c r="E2" i="7"/>
  <c r="D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돋움"/>
            <family val="3"/>
            <charset val="129"/>
          </rPr>
          <t>모집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안내문</t>
        </r>
        <r>
          <rPr>
            <sz val="8"/>
            <color indexed="81"/>
            <rFont val="Tahoma"/>
            <family val="2"/>
          </rPr>
          <t xml:space="preserve"> [</t>
        </r>
        <r>
          <rPr>
            <sz val="8"/>
            <color indexed="81"/>
            <rFont val="돋움"/>
            <family val="3"/>
            <charset val="129"/>
          </rPr>
          <t>붙임</t>
        </r>
        <r>
          <rPr>
            <sz val="8"/>
            <color indexed="81"/>
            <rFont val="Tahoma"/>
            <family val="2"/>
          </rPr>
          <t>1]</t>
        </r>
        <r>
          <rPr>
            <sz val="8"/>
            <color indexed="81"/>
            <rFont val="돋움"/>
            <family val="3"/>
            <charset val="129"/>
          </rPr>
          <t>의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자격요건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중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해당하는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항목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번호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 xml:space="preserve">선택
</t>
        </r>
        <r>
          <rPr>
            <sz val="8"/>
            <color indexed="81"/>
            <rFont val="Tahoma"/>
            <family val="2"/>
          </rPr>
          <t>(</t>
        </r>
        <r>
          <rPr>
            <sz val="8"/>
            <color indexed="81"/>
            <rFont val="돋움"/>
            <family val="3"/>
            <charset val="129"/>
          </rPr>
          <t>예시</t>
        </r>
        <r>
          <rPr>
            <sz val="8"/>
            <color indexed="81"/>
            <rFont val="Tahoma"/>
            <family val="2"/>
          </rPr>
          <t>) '</t>
        </r>
        <r>
          <rPr>
            <sz val="8"/>
            <color indexed="81"/>
            <rFont val="돋움"/>
            <family val="3"/>
            <charset val="129"/>
          </rPr>
          <t>건설기술분야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대학의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조교수급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이상인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자</t>
        </r>
        <r>
          <rPr>
            <sz val="8"/>
            <color indexed="81"/>
            <rFont val="Tahoma"/>
            <family val="2"/>
          </rPr>
          <t xml:space="preserve">' </t>
        </r>
        <r>
          <rPr>
            <sz val="8"/>
            <color indexed="81"/>
            <rFont val="돋움"/>
            <family val="3"/>
            <charset val="129"/>
          </rPr>
          <t>자격에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해당시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항목번호</t>
        </r>
        <r>
          <rPr>
            <sz val="8"/>
            <color indexed="81"/>
            <rFont val="Tahoma"/>
            <family val="2"/>
          </rPr>
          <t xml:space="preserve"> '3' </t>
        </r>
        <r>
          <rPr>
            <sz val="8"/>
            <color indexed="81"/>
            <rFont val="돋움"/>
            <family val="3"/>
            <charset val="129"/>
          </rPr>
          <t>선택</t>
        </r>
      </text>
    </comment>
    <comment ref="F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sz val="8"/>
            <color indexed="81"/>
            <rFont val="돋움"/>
            <family val="3"/>
            <charset val="129"/>
          </rPr>
          <t>교수군</t>
        </r>
        <r>
          <rPr>
            <sz val="8"/>
            <color indexed="81"/>
            <rFont val="Tahoma"/>
            <family val="2"/>
          </rPr>
          <t xml:space="preserve"> : </t>
        </r>
        <r>
          <rPr>
            <sz val="8"/>
            <color indexed="81"/>
            <rFont val="돋움"/>
            <family val="3"/>
            <charset val="129"/>
          </rPr>
          <t>원장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센터장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처장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학과장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 xml:space="preserve">등
</t>
        </r>
        <r>
          <rPr>
            <sz val="8"/>
            <color indexed="81"/>
            <rFont val="Tahoma"/>
            <family val="2"/>
          </rPr>
          <t xml:space="preserve">- </t>
        </r>
        <r>
          <rPr>
            <sz val="8"/>
            <color indexed="81"/>
            <rFont val="돋움"/>
            <family val="3"/>
            <charset val="129"/>
          </rPr>
          <t>공공기관직군</t>
        </r>
        <r>
          <rPr>
            <sz val="8"/>
            <color indexed="81"/>
            <rFont val="Tahoma"/>
            <family val="2"/>
          </rPr>
          <t xml:space="preserve"> : </t>
        </r>
        <r>
          <rPr>
            <sz val="8"/>
            <color indexed="81"/>
            <rFont val="돋움"/>
            <family val="3"/>
            <charset val="129"/>
          </rPr>
          <t>본부장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실장</t>
        </r>
        <r>
          <rPr>
            <sz val="8"/>
            <color indexed="81"/>
            <rFont val="Tahoma"/>
            <family val="2"/>
          </rPr>
          <t>(</t>
        </r>
        <r>
          <rPr>
            <sz val="8"/>
            <color indexed="81"/>
            <rFont val="돋움"/>
            <family val="3"/>
            <charset val="129"/>
          </rPr>
          <t>처장</t>
        </r>
        <r>
          <rPr>
            <sz val="8"/>
            <color indexed="81"/>
            <rFont val="Tahoma"/>
            <family val="2"/>
          </rPr>
          <t xml:space="preserve">), </t>
        </r>
        <r>
          <rPr>
            <sz val="8"/>
            <color indexed="81"/>
            <rFont val="돋움"/>
            <family val="3"/>
            <charset val="129"/>
          </rPr>
          <t>부장</t>
        </r>
        <r>
          <rPr>
            <sz val="8"/>
            <color indexed="81"/>
            <rFont val="Tahoma"/>
            <family val="2"/>
          </rPr>
          <t>(</t>
        </r>
        <r>
          <rPr>
            <sz val="8"/>
            <color indexed="81"/>
            <rFont val="돋움"/>
            <family val="3"/>
            <charset val="129"/>
          </rPr>
          <t>팀장</t>
        </r>
        <r>
          <rPr>
            <sz val="8"/>
            <color indexed="81"/>
            <rFont val="Tahoma"/>
            <family val="2"/>
          </rPr>
          <t xml:space="preserve">), </t>
        </r>
        <r>
          <rPr>
            <sz val="8"/>
            <color indexed="81"/>
            <rFont val="돋움"/>
            <family val="3"/>
            <charset val="129"/>
          </rPr>
          <t>전문위원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과장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직원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 xml:space="preserve">등
</t>
        </r>
        <r>
          <rPr>
            <sz val="8"/>
            <color indexed="81"/>
            <rFont val="Tahoma"/>
            <family val="2"/>
          </rPr>
          <t xml:space="preserve">- </t>
        </r>
        <r>
          <rPr>
            <sz val="8"/>
            <color indexed="81"/>
            <rFont val="돋움"/>
            <family val="3"/>
            <charset val="129"/>
          </rPr>
          <t>연구직군</t>
        </r>
        <r>
          <rPr>
            <sz val="8"/>
            <color indexed="81"/>
            <rFont val="Tahoma"/>
            <family val="2"/>
          </rPr>
          <t xml:space="preserve"> : </t>
        </r>
        <r>
          <rPr>
            <sz val="8"/>
            <color indexed="81"/>
            <rFont val="돋움"/>
            <family val="3"/>
            <charset val="129"/>
          </rPr>
          <t>센터장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팀장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연구원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 xml:space="preserve">등
</t>
        </r>
        <r>
          <rPr>
            <sz val="8"/>
            <color indexed="81"/>
            <rFont val="Tahoma"/>
            <family val="2"/>
          </rPr>
          <t xml:space="preserve">* </t>
        </r>
        <r>
          <rPr>
            <sz val="8"/>
            <color indexed="81"/>
            <rFont val="돋움"/>
            <family val="3"/>
            <charset val="129"/>
          </rPr>
          <t>없을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시</t>
        </r>
        <r>
          <rPr>
            <sz val="8"/>
            <color indexed="81"/>
            <rFont val="Tahoma"/>
            <family val="2"/>
          </rPr>
          <t>, '</t>
        </r>
        <r>
          <rPr>
            <sz val="8"/>
            <color indexed="81"/>
            <rFont val="돋움"/>
            <family val="3"/>
            <charset val="129"/>
          </rPr>
          <t>없음</t>
        </r>
        <r>
          <rPr>
            <sz val="8"/>
            <color indexed="81"/>
            <rFont val="Tahoma"/>
            <family val="2"/>
          </rPr>
          <t xml:space="preserve">' </t>
        </r>
        <r>
          <rPr>
            <sz val="8"/>
            <color indexed="81"/>
            <rFont val="돋움"/>
            <family val="3"/>
            <charset val="129"/>
          </rPr>
          <t>기재</t>
        </r>
      </text>
    </comment>
    <comment ref="L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sz val="8"/>
            <color indexed="81"/>
            <rFont val="돋움"/>
            <family val="3"/>
            <charset val="129"/>
          </rPr>
          <t>교수군</t>
        </r>
        <r>
          <rPr>
            <sz val="8"/>
            <color indexed="81"/>
            <rFont val="Tahoma"/>
            <family val="2"/>
          </rPr>
          <t xml:space="preserve"> : </t>
        </r>
        <r>
          <rPr>
            <sz val="8"/>
            <color indexed="81"/>
            <rFont val="돋움"/>
            <family val="3"/>
            <charset val="129"/>
          </rPr>
          <t>정교수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부교수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조교수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겸임교수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 xml:space="preserve">등
</t>
        </r>
        <r>
          <rPr>
            <sz val="8"/>
            <color indexed="81"/>
            <rFont val="Tahoma"/>
            <family val="2"/>
          </rPr>
          <t xml:space="preserve">- </t>
        </r>
        <r>
          <rPr>
            <sz val="8"/>
            <color indexed="81"/>
            <rFont val="돋움"/>
            <family val="3"/>
            <charset val="129"/>
          </rPr>
          <t>공공기관직군</t>
        </r>
        <r>
          <rPr>
            <sz val="8"/>
            <color indexed="81"/>
            <rFont val="Tahoma"/>
            <family val="2"/>
          </rPr>
          <t xml:space="preserve"> : </t>
        </r>
        <r>
          <rPr>
            <sz val="8"/>
            <color indexed="81"/>
            <rFont val="돋움"/>
            <family val="3"/>
            <charset val="129"/>
          </rPr>
          <t>임원</t>
        </r>
        <r>
          <rPr>
            <sz val="8"/>
            <color indexed="81"/>
            <rFont val="Tahoma"/>
            <family val="2"/>
          </rPr>
          <t>, 1</t>
        </r>
        <r>
          <rPr>
            <sz val="8"/>
            <color indexed="81"/>
            <rFont val="돋움"/>
            <family val="3"/>
            <charset val="129"/>
          </rPr>
          <t>급</t>
        </r>
        <r>
          <rPr>
            <sz val="8"/>
            <color indexed="81"/>
            <rFont val="Tahoma"/>
            <family val="2"/>
          </rPr>
          <t>, 2</t>
        </r>
        <r>
          <rPr>
            <sz val="8"/>
            <color indexed="81"/>
            <rFont val="돋움"/>
            <family val="3"/>
            <charset val="129"/>
          </rPr>
          <t>급</t>
        </r>
        <r>
          <rPr>
            <sz val="8"/>
            <color indexed="81"/>
            <rFont val="Tahoma"/>
            <family val="2"/>
          </rPr>
          <t>, 3</t>
        </r>
        <r>
          <rPr>
            <sz val="8"/>
            <color indexed="81"/>
            <rFont val="돋움"/>
            <family val="3"/>
            <charset val="129"/>
          </rPr>
          <t>급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 xml:space="preserve">등
</t>
        </r>
        <r>
          <rPr>
            <sz val="8"/>
            <color indexed="81"/>
            <rFont val="Tahoma"/>
            <family val="2"/>
          </rPr>
          <t xml:space="preserve">- </t>
        </r>
        <r>
          <rPr>
            <sz val="8"/>
            <color indexed="81"/>
            <rFont val="돋움"/>
            <family val="3"/>
            <charset val="129"/>
          </rPr>
          <t>연구직군</t>
        </r>
        <r>
          <rPr>
            <sz val="8"/>
            <color indexed="81"/>
            <rFont val="Tahoma"/>
            <family val="2"/>
          </rPr>
          <t xml:space="preserve"> : </t>
        </r>
        <r>
          <rPr>
            <sz val="8"/>
            <color indexed="81"/>
            <rFont val="돋움"/>
            <family val="3"/>
            <charset val="129"/>
          </rPr>
          <t>수석연구원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책임연구권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돋움"/>
            <family val="3"/>
            <charset val="129"/>
          </rPr>
          <t>선임연구원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 xml:space="preserve">등
</t>
        </r>
        <r>
          <rPr>
            <sz val="8"/>
            <color indexed="81"/>
            <rFont val="Tahoma"/>
            <family val="2"/>
          </rPr>
          <t xml:space="preserve">* </t>
        </r>
        <r>
          <rPr>
            <sz val="8"/>
            <color indexed="81"/>
            <rFont val="돋움"/>
            <family val="3"/>
            <charset val="129"/>
          </rPr>
          <t>없을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시</t>
        </r>
        <r>
          <rPr>
            <sz val="8"/>
            <color indexed="81"/>
            <rFont val="Tahoma"/>
            <family val="2"/>
          </rPr>
          <t>, '</t>
        </r>
        <r>
          <rPr>
            <sz val="8"/>
            <color indexed="81"/>
            <rFont val="돋움"/>
            <family val="3"/>
            <charset val="129"/>
          </rPr>
          <t>없음</t>
        </r>
        <r>
          <rPr>
            <sz val="8"/>
            <color indexed="81"/>
            <rFont val="Tahoma"/>
            <family val="2"/>
          </rPr>
          <t xml:space="preserve">' </t>
        </r>
        <r>
          <rPr>
            <sz val="8"/>
            <color indexed="81"/>
            <rFont val="돋움"/>
            <family val="3"/>
            <charset val="129"/>
          </rPr>
          <t>기재</t>
        </r>
      </text>
    </comment>
    <comment ref="F1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user: </t>
        </r>
        <r>
          <rPr>
            <sz val="8"/>
            <color indexed="81"/>
            <rFont val="돋움"/>
            <family val="3"/>
            <charset val="129"/>
          </rPr>
          <t>목록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내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선택</t>
        </r>
      </text>
    </comment>
    <comment ref="J1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user: </t>
        </r>
        <r>
          <rPr>
            <sz val="8"/>
            <color indexed="81"/>
            <rFont val="돋움"/>
            <family val="3"/>
            <charset val="129"/>
          </rPr>
          <t>전문분야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내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주분야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선택</t>
        </r>
        <r>
          <rPr>
            <sz val="8"/>
            <color indexed="81"/>
            <rFont val="Tahoma"/>
            <family val="2"/>
          </rPr>
          <t>(</t>
        </r>
        <r>
          <rPr>
            <sz val="8"/>
            <color indexed="81"/>
            <rFont val="돋움"/>
            <family val="3"/>
            <charset val="129"/>
          </rPr>
          <t>필수사항</t>
        </r>
        <r>
          <rPr>
            <sz val="8"/>
            <color indexed="81"/>
            <rFont val="Tahoma"/>
            <family val="2"/>
          </rPr>
          <t>)</t>
        </r>
      </text>
    </comment>
    <comment ref="P1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user: </t>
        </r>
        <r>
          <rPr>
            <sz val="8"/>
            <color indexed="81"/>
            <rFont val="돋움"/>
            <family val="3"/>
            <charset val="129"/>
          </rPr>
          <t>전문분야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내</t>
        </r>
        <r>
          <rPr>
            <sz val="8"/>
            <color indexed="81"/>
            <rFont val="Tahoma"/>
            <family val="2"/>
          </rPr>
          <t xml:space="preserve"> 2</t>
        </r>
        <r>
          <rPr>
            <sz val="8"/>
            <color indexed="81"/>
            <rFont val="돋움"/>
            <family val="3"/>
            <charset val="129"/>
          </rPr>
          <t>개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이상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세부분야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해당시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선택</t>
        </r>
        <r>
          <rPr>
            <sz val="8"/>
            <color indexed="81"/>
            <rFont val="Tahoma"/>
            <family val="2"/>
          </rPr>
          <t>(</t>
        </r>
        <r>
          <rPr>
            <sz val="8"/>
            <color indexed="81"/>
            <rFont val="돋움"/>
            <family val="3"/>
            <charset val="129"/>
          </rPr>
          <t>선택사항</t>
        </r>
        <r>
          <rPr>
            <sz val="8"/>
            <color indexed="81"/>
            <rFont val="Tahoma"/>
            <family val="2"/>
          </rPr>
          <t>)</t>
        </r>
      </text>
    </comment>
    <comment ref="F1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user: </t>
        </r>
        <r>
          <rPr>
            <sz val="8"/>
            <color indexed="81"/>
            <rFont val="돋움"/>
            <family val="3"/>
            <charset val="129"/>
          </rPr>
          <t>위촉장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등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자료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받을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장소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선택</t>
        </r>
      </text>
    </comment>
    <comment ref="P1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user: </t>
        </r>
        <r>
          <rPr>
            <sz val="8"/>
            <color indexed="81"/>
            <rFont val="돋움"/>
            <family val="3"/>
            <charset val="129"/>
          </rPr>
          <t>주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활동지역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선택</t>
        </r>
      </text>
    </comment>
    <comment ref="D22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user: </t>
        </r>
        <r>
          <rPr>
            <sz val="8"/>
            <color indexed="81"/>
            <rFont val="돋움"/>
            <family val="3"/>
            <charset val="129"/>
          </rPr>
          <t>해당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학위수준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선택</t>
        </r>
        <r>
          <rPr>
            <sz val="8"/>
            <color indexed="81"/>
            <rFont val="Tahoma"/>
            <family val="2"/>
          </rPr>
          <t>(</t>
        </r>
        <r>
          <rPr>
            <sz val="8"/>
            <color indexed="81"/>
            <rFont val="돋움"/>
            <family val="3"/>
            <charset val="129"/>
          </rPr>
          <t>최종학력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기준</t>
        </r>
        <r>
          <rPr>
            <sz val="8"/>
            <color indexed="81"/>
            <rFont val="Tahoma"/>
            <family val="2"/>
          </rPr>
          <t>)</t>
        </r>
      </text>
    </comment>
    <comment ref="I22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돋움"/>
            <family val="3"/>
            <charset val="129"/>
          </rPr>
          <t>각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학교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공식홈페이지에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나오는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공식명칭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 xml:space="preserve">기재
</t>
        </r>
        <r>
          <rPr>
            <sz val="8"/>
            <color indexed="81"/>
            <rFont val="Tahoma"/>
            <family val="2"/>
          </rPr>
          <t>(</t>
        </r>
        <r>
          <rPr>
            <sz val="8"/>
            <color indexed="81"/>
            <rFont val="돋움"/>
            <family val="3"/>
            <charset val="129"/>
          </rPr>
          <t>예시</t>
        </r>
        <r>
          <rPr>
            <sz val="8"/>
            <color indexed="81"/>
            <rFont val="Tahoma"/>
            <family val="2"/>
          </rPr>
          <t xml:space="preserve">)  </t>
        </r>
        <r>
          <rPr>
            <sz val="8"/>
            <color indexed="81"/>
            <rFont val="돋움"/>
            <family val="3"/>
            <charset val="129"/>
          </rPr>
          <t>서울대</t>
        </r>
        <r>
          <rPr>
            <sz val="8"/>
            <color indexed="81"/>
            <rFont val="Tahoma"/>
            <family val="2"/>
          </rPr>
          <t xml:space="preserve">(x) -&gt; </t>
        </r>
        <r>
          <rPr>
            <sz val="8"/>
            <color indexed="81"/>
            <rFont val="돋움"/>
            <family val="3"/>
            <charset val="129"/>
          </rPr>
          <t>서울대학교</t>
        </r>
        <r>
          <rPr>
            <sz val="8"/>
            <color indexed="81"/>
            <rFont val="Tahoma"/>
            <family val="2"/>
          </rPr>
          <t>(O)</t>
        </r>
      </text>
    </comment>
  </commentList>
</comments>
</file>

<file path=xl/sharedStrings.xml><?xml version="1.0" encoding="utf-8"?>
<sst xmlns="http://schemas.openxmlformats.org/spreadsheetml/2006/main" count="168" uniqueCount="157">
  <si>
    <t>업무구분</t>
  </si>
  <si>
    <t>직종</t>
  </si>
  <si>
    <t>성명</t>
  </si>
  <si>
    <t>소속</t>
  </si>
  <si>
    <t>적격여부</t>
  </si>
  <si>
    <t>생년월일</t>
  </si>
  <si>
    <t>우편번호</t>
  </si>
  <si>
    <t>근무지</t>
  </si>
  <si>
    <t>학사</t>
  </si>
  <si>
    <t>석사</t>
  </si>
  <si>
    <t>박사</t>
  </si>
  <si>
    <t>주요경력1</t>
  </si>
  <si>
    <t>주요경력2</t>
  </si>
  <si>
    <t>주요경력3</t>
  </si>
  <si>
    <t>지역</t>
  </si>
  <si>
    <t>FAX</t>
  </si>
  <si>
    <t>MOBILE</t>
  </si>
  <si>
    <t>주민번호</t>
  </si>
  <si>
    <t>일</t>
    <phoneticPr fontId="1" type="noConversion"/>
  </si>
  <si>
    <t>월</t>
    <phoneticPr fontId="1" type="noConversion"/>
  </si>
  <si>
    <t>작성자 :</t>
    <phoneticPr fontId="1" type="noConversion"/>
  </si>
  <si>
    <t>(서명)</t>
    <phoneticPr fontId="1" type="noConversion"/>
  </si>
  <si>
    <t>한글</t>
    <phoneticPr fontId="1" type="noConversion"/>
  </si>
  <si>
    <t>자택</t>
    <phoneticPr fontId="1" type="noConversion"/>
  </si>
  <si>
    <t>휴대폰</t>
    <phoneticPr fontId="1" type="noConversion"/>
  </si>
  <si>
    <t>직장</t>
    <phoneticPr fontId="1" type="noConversion"/>
  </si>
  <si>
    <t>000-0000-0000</t>
    <phoneticPr fontId="1" type="noConversion"/>
  </si>
  <si>
    <t>홍길동</t>
    <phoneticPr fontId="1" type="noConversion"/>
  </si>
  <si>
    <t>직장명</t>
    <phoneticPr fontId="1" type="noConversion"/>
  </si>
  <si>
    <t>부서명</t>
    <phoneticPr fontId="1" type="noConversion"/>
  </si>
  <si>
    <t>직위</t>
    <phoneticPr fontId="1" type="noConversion"/>
  </si>
  <si>
    <t>직급</t>
    <phoneticPr fontId="1" type="noConversion"/>
  </si>
  <si>
    <t>담당업무</t>
    <phoneticPr fontId="1" type="noConversion"/>
  </si>
  <si>
    <t>우편번호</t>
    <phoneticPr fontId="1" type="noConversion"/>
  </si>
  <si>
    <t>취득년월</t>
    <phoneticPr fontId="1" type="noConversion"/>
  </si>
  <si>
    <t>인가, 관리기관</t>
    <phoneticPr fontId="1" type="noConversion"/>
  </si>
  <si>
    <t>학위취득년월</t>
    <phoneticPr fontId="1" type="noConversion"/>
  </si>
  <si>
    <t>출신학교</t>
    <phoneticPr fontId="1" type="noConversion"/>
  </si>
  <si>
    <t>학위구분</t>
    <phoneticPr fontId="1" type="noConversion"/>
  </si>
  <si>
    <t>전공분야</t>
    <phoneticPr fontId="1" type="noConversion"/>
  </si>
  <si>
    <t>졸업구분</t>
    <phoneticPr fontId="1" type="noConversion"/>
  </si>
  <si>
    <t>작성년월</t>
    <phoneticPr fontId="1" type="noConversion"/>
  </si>
  <si>
    <t>출판사,관련기관</t>
    <phoneticPr fontId="1" type="noConversion"/>
  </si>
  <si>
    <t>저서,논문명</t>
    <phoneticPr fontId="1" type="noConversion"/>
  </si>
  <si>
    <t>저서,논문 주요내용</t>
    <phoneticPr fontId="1" type="noConversion"/>
  </si>
  <si>
    <t>E-mail</t>
    <phoneticPr fontId="1" type="noConversion"/>
  </si>
  <si>
    <t>번호</t>
    <phoneticPr fontId="4" type="noConversion"/>
  </si>
  <si>
    <t>부서</t>
    <phoneticPr fontId="5" type="noConversion"/>
  </si>
  <si>
    <t>분야</t>
    <phoneticPr fontId="5" type="noConversion"/>
  </si>
  <si>
    <t>Email</t>
    <phoneticPr fontId="4" type="noConversion"/>
  </si>
  <si>
    <t>자택우편</t>
    <phoneticPr fontId="5" type="noConversion"/>
  </si>
  <si>
    <t>자택주소</t>
    <phoneticPr fontId="1" type="noConversion"/>
  </si>
  <si>
    <t>자택TEL</t>
    <phoneticPr fontId="1" type="noConversion"/>
  </si>
  <si>
    <t>직장TEL2</t>
    <phoneticPr fontId="1" type="noConversion"/>
  </si>
  <si>
    <t>현직위직급</t>
    <phoneticPr fontId="1" type="noConversion"/>
  </si>
  <si>
    <t>00학회</t>
    <phoneticPr fontId="1" type="noConversion"/>
  </si>
  <si>
    <t>논문명</t>
    <phoneticPr fontId="1" type="noConversion"/>
  </si>
  <si>
    <t>간단한 내용기술</t>
    <phoneticPr fontId="1" type="noConversion"/>
  </si>
  <si>
    <t>000대학교</t>
    <phoneticPr fontId="1" type="noConversion"/>
  </si>
  <si>
    <t>0000기술사</t>
    <phoneticPr fontId="1" type="noConversion"/>
  </si>
  <si>
    <t>000업무</t>
    <phoneticPr fontId="1" type="noConversion"/>
  </si>
  <si>
    <t>00학과장</t>
    <phoneticPr fontId="1" type="noConversion"/>
  </si>
  <si>
    <t>000-0000-0000</t>
    <phoneticPr fontId="1" type="noConversion"/>
  </si>
  <si>
    <t>00시 00구 00대로 00아파트 00동00호</t>
    <phoneticPr fontId="1" type="noConversion"/>
  </si>
  <si>
    <t>전문분야</t>
    <phoneticPr fontId="6" type="noConversion"/>
  </si>
  <si>
    <t>성명</t>
    <phoneticPr fontId="6" type="noConversion"/>
  </si>
  <si>
    <t>생년월일</t>
    <phoneticPr fontId="6" type="noConversion"/>
  </si>
  <si>
    <t>성별</t>
    <phoneticPr fontId="6" type="noConversion"/>
  </si>
  <si>
    <t>2. 생년월일/성별</t>
    <phoneticPr fontId="1" type="noConversion"/>
  </si>
  <si>
    <t>성별</t>
    <phoneticPr fontId="1" type="noConversion"/>
  </si>
  <si>
    <t>남/여</t>
    <phoneticPr fontId="1" type="noConversion"/>
  </si>
  <si>
    <t>직장명</t>
    <phoneticPr fontId="6" type="noConversion"/>
  </si>
  <si>
    <t>부서명</t>
    <phoneticPr fontId="6" type="noConversion"/>
  </si>
  <si>
    <t>직위</t>
    <phoneticPr fontId="6" type="noConversion"/>
  </si>
  <si>
    <t>직급</t>
    <phoneticPr fontId="6" type="noConversion"/>
  </si>
  <si>
    <t>담당업무</t>
    <phoneticPr fontId="6" type="noConversion"/>
  </si>
  <si>
    <t>직장우편번호</t>
    <phoneticPr fontId="6" type="noConversion"/>
  </si>
  <si>
    <t>직장주소</t>
    <phoneticPr fontId="6" type="noConversion"/>
  </si>
  <si>
    <t>직업군</t>
    <phoneticPr fontId="6" type="noConversion"/>
  </si>
  <si>
    <t>이메일</t>
    <phoneticPr fontId="6" type="noConversion"/>
  </si>
  <si>
    <t>휴대폰</t>
    <phoneticPr fontId="6" type="noConversion"/>
  </si>
  <si>
    <t>직장전화</t>
    <phoneticPr fontId="6" type="noConversion"/>
  </si>
  <si>
    <t>자격증1</t>
    <phoneticPr fontId="6" type="noConversion"/>
  </si>
  <si>
    <t>자격증2</t>
    <phoneticPr fontId="6" type="noConversion"/>
  </si>
  <si>
    <t>자격증3</t>
    <phoneticPr fontId="6" type="noConversion"/>
  </si>
  <si>
    <t>자택우편번호</t>
    <phoneticPr fontId="6" type="noConversion"/>
  </si>
  <si>
    <t>자택주소</t>
    <phoneticPr fontId="6" type="noConversion"/>
  </si>
  <si>
    <t>부교수</t>
    <phoneticPr fontId="1" type="noConversion"/>
  </si>
  <si>
    <t>00000학과</t>
  </si>
  <si>
    <t>0000@0000.com</t>
    <phoneticPr fontId="1" type="noConversion"/>
  </si>
  <si>
    <t>생년월일</t>
    <phoneticPr fontId="1" type="noConversion"/>
  </si>
  <si>
    <t>3. 직업군</t>
    <phoneticPr fontId="1" type="noConversion"/>
  </si>
  <si>
    <t>공무원/공기업/연구원/교수/업계/기타</t>
    <phoneticPr fontId="1" type="noConversion"/>
  </si>
  <si>
    <t>전문분야</t>
    <phoneticPr fontId="1" type="noConversion"/>
  </si>
  <si>
    <t>사무실</t>
    <phoneticPr fontId="1" type="noConversion"/>
  </si>
  <si>
    <t>팩스</t>
    <phoneticPr fontId="1" type="noConversion"/>
  </si>
  <si>
    <t>6. 연락처</t>
    <phoneticPr fontId="1" type="noConversion"/>
  </si>
  <si>
    <t>000업무</t>
  </si>
  <si>
    <t>7. 주소</t>
    <phoneticPr fontId="1" type="noConversion"/>
  </si>
  <si>
    <t>상기 내용은 사실과 틀림이 없으며, 허위로 밝혀지는 경우
관련 법령 및 규정에 따라 모든 책임을 질 것을 서약합니다.</t>
    <phoneticPr fontId="1" type="noConversion"/>
  </si>
  <si>
    <t>000대학교</t>
  </si>
  <si>
    <t xml:space="preserve"> </t>
    <phoneticPr fontId="1" type="noConversion"/>
  </si>
  <si>
    <t>시작년월</t>
    <phoneticPr fontId="1" type="noConversion"/>
  </si>
  <si>
    <t>종료년월</t>
    <phoneticPr fontId="1" type="noConversion"/>
  </si>
  <si>
    <t>기간(개월)</t>
    <phoneticPr fontId="1" type="noConversion"/>
  </si>
  <si>
    <t>회사명</t>
    <phoneticPr fontId="1" type="noConversion"/>
  </si>
  <si>
    <t>직위(급)</t>
    <phoneticPr fontId="1" type="noConversion"/>
  </si>
  <si>
    <t>사진
(이미지파일)</t>
    <phoneticPr fontId="1" type="noConversion"/>
  </si>
  <si>
    <t>5. 지원분야</t>
    <phoneticPr fontId="1" type="noConversion"/>
  </si>
  <si>
    <t>활동지역</t>
    <phoneticPr fontId="1" type="noConversion"/>
  </si>
  <si>
    <t>세부분야-2</t>
    <phoneticPr fontId="6" type="noConversion"/>
  </si>
  <si>
    <t>세부분야-1</t>
    <phoneticPr fontId="6" type="noConversion"/>
  </si>
  <si>
    <t>나이</t>
    <phoneticPr fontId="6" type="noConversion"/>
  </si>
  <si>
    <t>자료배부처</t>
    <phoneticPr fontId="6" type="noConversion"/>
  </si>
  <si>
    <t>활동지역</t>
    <phoneticPr fontId="6" type="noConversion"/>
  </si>
  <si>
    <t>경력(회사1)</t>
    <phoneticPr fontId="6" type="noConversion"/>
  </si>
  <si>
    <t>기간(회사1)</t>
    <phoneticPr fontId="6" type="noConversion"/>
  </si>
  <si>
    <t>경력(회사2)</t>
    <phoneticPr fontId="6" type="noConversion"/>
  </si>
  <si>
    <t>기간(회사2)</t>
    <phoneticPr fontId="6" type="noConversion"/>
  </si>
  <si>
    <t>경력(회사3)</t>
    <phoneticPr fontId="6" type="noConversion"/>
  </si>
  <si>
    <t>기간(회사3)</t>
    <phoneticPr fontId="6" type="noConversion"/>
  </si>
  <si>
    <t>총경력</t>
    <phoneticPr fontId="6" type="noConversion"/>
  </si>
  <si>
    <t>우편물배부처</t>
    <phoneticPr fontId="1" type="noConversion"/>
  </si>
  <si>
    <t>자격증</t>
    <phoneticPr fontId="1" type="noConversion"/>
  </si>
  <si>
    <t>영문</t>
    <phoneticPr fontId="1" type="noConversion"/>
  </si>
  <si>
    <t>XXXXX</t>
    <phoneticPr fontId="1" type="noConversion"/>
  </si>
  <si>
    <t>00학</t>
    <phoneticPr fontId="1" type="noConversion"/>
  </si>
  <si>
    <t>2024년</t>
    <phoneticPr fontId="1" type="noConversion"/>
  </si>
  <si>
    <r>
      <t xml:space="preserve">4. 직장현황
</t>
    </r>
    <r>
      <rPr>
        <b/>
        <sz val="7"/>
        <rFont val="맑은 고딕"/>
        <family val="3"/>
        <charset val="129"/>
      </rPr>
      <t xml:space="preserve"> *재직증명서 제출 必</t>
    </r>
    <phoneticPr fontId="1" type="noConversion"/>
  </si>
  <si>
    <r>
      <t>8. 자격증 보유현황</t>
    </r>
    <r>
      <rPr>
        <b/>
        <sz val="6"/>
        <rFont val="맑은 고딕"/>
        <family val="3"/>
        <charset val="129"/>
      </rPr>
      <t xml:space="preserve">
</t>
    </r>
    <r>
      <rPr>
        <b/>
        <sz val="7"/>
        <rFont val="맑은 고딕"/>
        <family val="3"/>
        <charset val="129"/>
      </rPr>
      <t xml:space="preserve">  </t>
    </r>
    <r>
      <rPr>
        <b/>
        <u/>
        <sz val="7"/>
        <rFont val="맑은 고딕"/>
        <family val="3"/>
        <charset val="129"/>
      </rPr>
      <t>*증빙서류 제출 必
**최상위(기술사, 건축사) 자격부터 차례로 작성</t>
    </r>
    <phoneticPr fontId="1" type="noConversion"/>
  </si>
  <si>
    <r>
      <t xml:space="preserve">9. 최종학력
 </t>
    </r>
    <r>
      <rPr>
        <b/>
        <u/>
        <sz val="7"/>
        <rFont val="맑은 고딕"/>
        <family val="3"/>
        <charset val="129"/>
      </rPr>
      <t>*학위증명서 제출 必</t>
    </r>
    <phoneticPr fontId="1" type="noConversion"/>
  </si>
  <si>
    <r>
      <t xml:space="preserve">11. 주요저서 및 논문
</t>
    </r>
    <r>
      <rPr>
        <b/>
        <sz val="7"/>
        <rFont val="맑은 고딕"/>
        <family val="3"/>
        <charset val="129"/>
      </rPr>
      <t xml:space="preserve"> </t>
    </r>
    <r>
      <rPr>
        <b/>
        <u/>
        <sz val="7"/>
        <rFont val="맑은 고딕"/>
        <family val="3"/>
        <charset val="129"/>
      </rPr>
      <t>*표지, 사진 등 증빙 제출 必 
**논문 전체파일 첨부 불가</t>
    </r>
    <phoneticPr fontId="1" type="noConversion"/>
  </si>
  <si>
    <t>표시 칸은 필수 작성란입니다.</t>
    <phoneticPr fontId="1" type="noConversion"/>
  </si>
  <si>
    <t>※ 노란색</t>
    <phoneticPr fontId="1" type="noConversion"/>
  </si>
  <si>
    <t>출신학교</t>
    <phoneticPr fontId="6" type="noConversion"/>
  </si>
  <si>
    <t>학위구분</t>
    <phoneticPr fontId="6" type="noConversion"/>
  </si>
  <si>
    <t>전공분야</t>
    <phoneticPr fontId="6" type="noConversion"/>
  </si>
  <si>
    <t>학위취득년월</t>
    <phoneticPr fontId="6" type="noConversion"/>
  </si>
  <si>
    <t>졸업구분</t>
    <phoneticPr fontId="6" type="noConversion"/>
  </si>
  <si>
    <r>
      <t xml:space="preserve">10. 경력현황
</t>
    </r>
    <r>
      <rPr>
        <b/>
        <sz val="7"/>
        <rFont val="맑은 고딕"/>
        <family val="3"/>
        <charset val="129"/>
      </rPr>
      <t xml:space="preserve"> </t>
    </r>
    <r>
      <rPr>
        <b/>
        <u/>
        <sz val="7"/>
        <rFont val="맑은 고딕"/>
        <family val="3"/>
        <charset val="129"/>
      </rPr>
      <t>*증빙서류 제출 必
**경력기간 중복되지 않도록 작성, 중요도순으로(중요도 상-&gt;하) 차례로 작성</t>
    </r>
    <phoneticPr fontId="1" type="noConversion"/>
  </si>
  <si>
    <t>주요저서 및 논문1</t>
    <phoneticPr fontId="6" type="noConversion"/>
  </si>
  <si>
    <t>주요저서 및 논문2</t>
    <phoneticPr fontId="6" type="noConversion"/>
  </si>
  <si>
    <t>주요저서 및 논문3</t>
    <phoneticPr fontId="6" type="noConversion"/>
  </si>
  <si>
    <t>해당자격</t>
    <phoneticPr fontId="6" type="noConversion"/>
  </si>
  <si>
    <t>YYYY-MM-DD</t>
    <phoneticPr fontId="1" type="noConversion"/>
  </si>
  <si>
    <t>YYYY-MM</t>
    <phoneticPr fontId="1" type="noConversion"/>
  </si>
  <si>
    <t>00대학교</t>
    <phoneticPr fontId="1" type="noConversion"/>
  </si>
  <si>
    <t>세부분야1</t>
    <phoneticPr fontId="1" type="noConversion"/>
  </si>
  <si>
    <t>세부분야2</t>
    <phoneticPr fontId="1" type="noConversion"/>
  </si>
  <si>
    <t>※ 자필서명은 [별첨3-1]로 대체함</t>
    <phoneticPr fontId="1" type="noConversion"/>
  </si>
  <si>
    <t>가덕도신공항건설공단 이사장 귀하</t>
    <phoneticPr fontId="1" type="noConversion"/>
  </si>
  <si>
    <t>김가덕</t>
    <phoneticPr fontId="1" type="noConversion"/>
  </si>
  <si>
    <t>Gadeok Kim</t>
    <phoneticPr fontId="1" type="noConversion"/>
  </si>
  <si>
    <t>가덕도신공항건설공단</t>
    <phoneticPr fontId="1" type="noConversion"/>
  </si>
  <si>
    <t xml:space="preserve"> 제1기 건설기술자문위원 후보자 등록 신청서</t>
    <phoneticPr fontId="1" type="noConversion"/>
  </si>
  <si>
    <t>1.해당자격요건</t>
    <phoneticPr fontId="1" type="noConversion"/>
  </si>
  <si>
    <t>한국산업인력공단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</si>
</sst>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/mm"/>
  </numFmts>
  <fonts count="28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돋움"/>
      <family val="3"/>
      <charset val="129"/>
    </font>
    <font>
      <sz val="8"/>
      <name val="돋움체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sz val="16"/>
      <color indexed="8"/>
      <name val="바탕"/>
      <family val="1"/>
      <charset val="129"/>
    </font>
    <font>
      <sz val="16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0"/>
      <color rgb="FF0000FF"/>
      <name val="맑은 고딕"/>
      <family val="3"/>
      <charset val="129"/>
    </font>
    <font>
      <b/>
      <sz val="7"/>
      <name val="맑은 고딕"/>
      <family val="3"/>
      <charset val="129"/>
    </font>
    <font>
      <b/>
      <sz val="10"/>
      <name val="맑은 고딕"/>
      <family val="3"/>
      <charset val="129"/>
    </font>
    <font>
      <b/>
      <sz val="6"/>
      <name val="맑은 고딕"/>
      <family val="3"/>
      <charset val="129"/>
    </font>
    <font>
      <b/>
      <u/>
      <sz val="7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81"/>
      <name val="돋움"/>
      <family val="3"/>
      <charset val="129"/>
    </font>
    <font>
      <b/>
      <i/>
      <u/>
      <sz val="9"/>
      <color theme="1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i/>
      <sz val="10"/>
      <color theme="0" tint="-0.499984740745262"/>
      <name val="맑은 고딕"/>
      <family val="3"/>
      <charset val="129"/>
    </font>
    <font>
      <i/>
      <sz val="10"/>
      <color rgb="FF0000FF"/>
      <name val="맑은 고딕"/>
      <family val="3"/>
      <charset val="129"/>
    </font>
    <font>
      <i/>
      <sz val="9"/>
      <color rgb="FF0000FF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1" xfId="13" applyNumberFormat="1" applyFont="1" applyFill="1" applyBorder="1" applyAlignment="1">
      <alignment horizontal="center" vertical="center"/>
    </xf>
    <xf numFmtId="49" fontId="3" fillId="2" borderId="1" xfId="13" quotePrefix="1" applyNumberFormat="1" applyFont="1" applyFill="1" applyBorder="1" applyAlignment="1">
      <alignment horizontal="center" vertical="center"/>
    </xf>
    <xf numFmtId="0" fontId="3" fillId="2" borderId="1" xfId="13" quotePrefix="1" applyNumberFormat="1" applyFont="1" applyFill="1" applyBorder="1" applyAlignment="1">
      <alignment horizontal="center" vertical="center"/>
    </xf>
    <xf numFmtId="0" fontId="3" fillId="3" borderId="1" xfId="13" applyNumberFormat="1" applyFont="1" applyFill="1" applyBorder="1" applyAlignment="1">
      <alignment horizontal="center" vertical="center"/>
    </xf>
    <xf numFmtId="0" fontId="3" fillId="2" borderId="1" xfId="13" applyFont="1" applyFill="1" applyBorder="1" applyAlignment="1">
      <alignment horizontal="center" vertical="center"/>
    </xf>
    <xf numFmtId="0" fontId="3" fillId="3" borderId="1" xfId="13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2" fillId="6" borderId="0" xfId="0" applyFont="1" applyFill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left" vertical="center"/>
    </xf>
    <xf numFmtId="0" fontId="10" fillId="4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Border="1" applyAlignment="1" applyProtection="1">
      <alignment vertical="center" wrapText="1"/>
    </xf>
    <xf numFmtId="0" fontId="1" fillId="4" borderId="0" xfId="0" applyFont="1" applyFill="1" applyAlignment="1" applyProtection="1">
      <alignment horizontal="right" vertical="center" wrapText="1"/>
    </xf>
    <xf numFmtId="0" fontId="24" fillId="6" borderId="1" xfId="0" applyFont="1" applyFill="1" applyBorder="1" applyAlignment="1" applyProtection="1">
      <alignment vertical="center" wrapText="1"/>
    </xf>
    <xf numFmtId="17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4" borderId="0" xfId="0" applyFont="1" applyFill="1" applyBorder="1" applyAlignment="1" applyProtection="1">
      <alignment horizontal="right" vertical="center" wrapText="1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27" fillId="4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left" vertical="center" wrapText="1"/>
    </xf>
    <xf numFmtId="0" fontId="15" fillId="5" borderId="6" xfId="0" applyFont="1" applyFill="1" applyBorder="1" applyAlignment="1" applyProtection="1">
      <alignment horizontal="left" vertical="center" wrapText="1"/>
    </xf>
    <xf numFmtId="0" fontId="15" fillId="5" borderId="7" xfId="0" applyFont="1" applyFill="1" applyBorder="1" applyAlignment="1" applyProtection="1">
      <alignment horizontal="left" vertical="center" wrapText="1"/>
    </xf>
    <xf numFmtId="0" fontId="15" fillId="5" borderId="8" xfId="0" applyFont="1" applyFill="1" applyBorder="1" applyAlignment="1" applyProtection="1">
      <alignment horizontal="left" vertical="center" wrapText="1"/>
    </xf>
    <xf numFmtId="0" fontId="15" fillId="5" borderId="0" xfId="0" applyFont="1" applyFill="1" applyBorder="1" applyAlignment="1" applyProtection="1">
      <alignment horizontal="left" vertical="center" wrapText="1"/>
    </xf>
    <xf numFmtId="0" fontId="15" fillId="5" borderId="9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25" fillId="6" borderId="2" xfId="0" applyFont="1" applyFill="1" applyBorder="1" applyAlignment="1" applyProtection="1">
      <alignment horizontal="center" vertical="center" wrapText="1"/>
      <protection locked="0"/>
    </xf>
    <xf numFmtId="0" fontId="25" fillId="6" borderId="3" xfId="0" applyFont="1" applyFill="1" applyBorder="1" applyAlignment="1" applyProtection="1">
      <alignment horizontal="center" vertical="center" wrapText="1"/>
      <protection locked="0"/>
    </xf>
    <xf numFmtId="0" fontId="25" fillId="6" borderId="4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</xf>
    <xf numFmtId="0" fontId="9" fillId="4" borderId="0" xfId="0" applyFont="1" applyFill="1" applyAlignment="1" applyProtection="1">
      <alignment horizontal="center" vertical="center" wrapText="1"/>
    </xf>
    <xf numFmtId="177" fontId="25" fillId="0" borderId="2" xfId="0" applyNumberFormat="1" applyFont="1" applyFill="1" applyBorder="1" applyAlignment="1" applyProtection="1">
      <alignment horizontal="center" vertical="center" wrapText="1"/>
    </xf>
    <xf numFmtId="177" fontId="25" fillId="0" borderId="3" xfId="0" applyNumberFormat="1" applyFont="1" applyFill="1" applyBorder="1" applyAlignment="1" applyProtection="1">
      <alignment horizontal="center" vertical="center" wrapText="1"/>
    </xf>
    <xf numFmtId="177" fontId="25" fillId="0" borderId="4" xfId="0" applyNumberFormat="1" applyFont="1" applyFill="1" applyBorder="1" applyAlignment="1" applyProtection="1">
      <alignment horizontal="center" vertical="center" wrapText="1"/>
    </xf>
    <xf numFmtId="0" fontId="25" fillId="6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25" fillId="6" borderId="1" xfId="14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right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177" fontId="25" fillId="0" borderId="1" xfId="0" applyNumberFormat="1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10" fillId="4" borderId="0" xfId="0" applyFont="1" applyFill="1" applyAlignment="1" applyProtection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25" fillId="6" borderId="2" xfId="0" applyFont="1" applyFill="1" applyBorder="1" applyAlignment="1" applyProtection="1">
      <alignment horizontal="center" vertical="center" wrapText="1"/>
    </xf>
    <xf numFmtId="0" fontId="25" fillId="6" borderId="4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25" fillId="6" borderId="1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left" vertical="center" wrapText="1"/>
    </xf>
    <xf numFmtId="0" fontId="15" fillId="5" borderId="3" xfId="0" applyFont="1" applyFill="1" applyBorder="1" applyAlignment="1" applyProtection="1">
      <alignment horizontal="left" vertical="center" wrapText="1"/>
    </xf>
    <xf numFmtId="0" fontId="15" fillId="5" borderId="4" xfId="0" applyFont="1" applyFill="1" applyBorder="1" applyAlignment="1" applyProtection="1">
      <alignment horizontal="left" vertical="center" wrapText="1"/>
    </xf>
    <xf numFmtId="1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25" fillId="6" borderId="3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177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" xfId="0" applyFont="1" applyFill="1" applyBorder="1" applyAlignment="1" applyProtection="1">
      <alignment horizontal="center" vertical="center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5" fillId="5" borderId="5" xfId="0" applyFont="1" applyFill="1" applyBorder="1" applyAlignment="1" applyProtection="1">
      <alignment horizontal="left" vertical="center" wrapText="1"/>
    </xf>
    <xf numFmtId="0" fontId="15" fillId="5" borderId="10" xfId="0" applyFont="1" applyFill="1" applyBorder="1" applyAlignment="1" applyProtection="1">
      <alignment horizontal="left" vertical="center" wrapText="1"/>
    </xf>
    <xf numFmtId="0" fontId="15" fillId="5" borderId="11" xfId="0" applyFont="1" applyFill="1" applyBorder="1" applyAlignment="1" applyProtection="1">
      <alignment horizontal="left" vertical="center" wrapText="1"/>
    </xf>
    <xf numFmtId="0" fontId="15" fillId="5" borderId="12" xfId="0" applyFont="1" applyFill="1" applyBorder="1" applyAlignment="1" applyProtection="1">
      <alignment horizontal="left" vertical="center" wrapText="1"/>
    </xf>
    <xf numFmtId="177" fontId="2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5">
    <cellStyle name="표준" xfId="0" builtinId="0"/>
    <cellStyle name="표준 10" xfId="1" xr:uid="{00000000-0005-0000-0000-000001000000}"/>
    <cellStyle name="표준 11" xfId="2" xr:uid="{00000000-0005-0000-0000-000002000000}"/>
    <cellStyle name="표준 12" xfId="3" xr:uid="{00000000-0005-0000-0000-000003000000}"/>
    <cellStyle name="표준 13" xfId="4" xr:uid="{00000000-0005-0000-0000-000004000000}"/>
    <cellStyle name="표준 15" xfId="5" xr:uid="{00000000-0005-0000-0000-000005000000}"/>
    <cellStyle name="표준 2" xfId="6" xr:uid="{00000000-0005-0000-0000-000006000000}"/>
    <cellStyle name="표준 3" xfId="7" xr:uid="{00000000-0005-0000-0000-000007000000}"/>
    <cellStyle name="표준 4" xfId="8" xr:uid="{00000000-0005-0000-0000-000008000000}"/>
    <cellStyle name="표준 5" xfId="9" xr:uid="{00000000-0005-0000-0000-000009000000}"/>
    <cellStyle name="표준 7" xfId="10" xr:uid="{00000000-0005-0000-0000-00000A000000}"/>
    <cellStyle name="표준 8" xfId="11" xr:uid="{00000000-0005-0000-0000-00000B000000}"/>
    <cellStyle name="표준 9" xfId="12" xr:uid="{00000000-0005-0000-0000-00000C000000}"/>
    <cellStyle name="표준_취합" xfId="13" xr:uid="{00000000-0005-0000-0000-00000D000000}"/>
    <cellStyle name="하이퍼링크" xfId="14" builtinId="8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Downloads/SaniTOX%20LINK%2053dad378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8"/>
  <sheetViews>
    <sheetView tabSelected="1" view="pageBreakPreview" zoomScale="145" zoomScaleNormal="145" zoomScaleSheetLayoutView="145" workbookViewId="0">
      <selection activeCell="A2" sqref="A2:S2"/>
    </sheetView>
  </sheetViews>
  <sheetFormatPr defaultColWidth="9" defaultRowHeight="13.5" x14ac:dyDescent="0.3"/>
  <cols>
    <col min="1" max="1" width="7.5" style="9" customWidth="1"/>
    <col min="2" max="2" width="5" style="9" customWidth="1"/>
    <col min="3" max="3" width="7.5" style="9" customWidth="1"/>
    <col min="4" max="4" width="6.125" style="9" customWidth="1"/>
    <col min="5" max="5" width="5.25" style="9" customWidth="1"/>
    <col min="6" max="7" width="4" style="9" customWidth="1"/>
    <col min="8" max="9" width="4.375" style="9" customWidth="1"/>
    <col min="10" max="11" width="4.625" style="9" customWidth="1"/>
    <col min="12" max="13" width="4" style="9" customWidth="1"/>
    <col min="14" max="15" width="4.375" style="9" customWidth="1"/>
    <col min="16" max="19" width="4" style="9" customWidth="1"/>
    <col min="20" max="20" width="9" style="9" customWidth="1"/>
    <col min="21" max="16384" width="9" style="9"/>
  </cols>
  <sheetData>
    <row r="1" spans="1:19" ht="20.25" customHeight="1" x14ac:dyDescent="0.3">
      <c r="A1" s="56" t="s">
        <v>153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32.25" customHeight="1" x14ac:dyDescent="0.3">
      <c r="A2" s="57" t="s">
        <v>154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s="16" customFormat="1" ht="30" customHeight="1" x14ac:dyDescent="0.3">
      <c r="A3" s="13" t="s">
        <v>133</v>
      </c>
      <c r="B3" s="14" t="s">
        <v>132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8" customHeight="1" x14ac:dyDescent="0.3">
      <c r="A4" s="83" t="s">
        <v>155</v>
      </c>
      <c r="B4" s="84"/>
      <c r="C4" s="2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8" customHeight="1" x14ac:dyDescent="0.3">
      <c r="A5" s="29" t="s">
        <v>101</v>
      </c>
      <c r="B5" s="29"/>
      <c r="C5" s="29"/>
      <c r="D5" s="35" t="s">
        <v>22</v>
      </c>
      <c r="E5" s="35"/>
      <c r="F5" s="50" t="s">
        <v>151</v>
      </c>
      <c r="G5" s="50"/>
      <c r="H5" s="50"/>
      <c r="I5" s="50"/>
      <c r="J5" s="35" t="s">
        <v>124</v>
      </c>
      <c r="K5" s="35"/>
      <c r="L5" s="50" t="s">
        <v>152</v>
      </c>
      <c r="M5" s="50"/>
      <c r="N5" s="50"/>
      <c r="O5" s="50"/>
      <c r="P5" s="72" t="s">
        <v>107</v>
      </c>
      <c r="Q5" s="73"/>
      <c r="R5" s="73"/>
      <c r="S5" s="74"/>
    </row>
    <row r="6" spans="1:19" ht="18" customHeight="1" x14ac:dyDescent="0.3">
      <c r="A6" s="29" t="s">
        <v>68</v>
      </c>
      <c r="B6" s="29"/>
      <c r="C6" s="29"/>
      <c r="D6" s="35" t="s">
        <v>90</v>
      </c>
      <c r="E6" s="35"/>
      <c r="F6" s="69" t="s">
        <v>144</v>
      </c>
      <c r="G6" s="69"/>
      <c r="H6" s="69"/>
      <c r="I6" s="69"/>
      <c r="J6" s="51" t="s">
        <v>69</v>
      </c>
      <c r="K6" s="51"/>
      <c r="L6" s="50" t="s">
        <v>70</v>
      </c>
      <c r="M6" s="50"/>
      <c r="N6" s="50"/>
      <c r="O6" s="50"/>
      <c r="P6" s="75"/>
      <c r="Q6" s="76"/>
      <c r="R6" s="76"/>
      <c r="S6" s="77"/>
    </row>
    <row r="7" spans="1:19" ht="18" customHeight="1" x14ac:dyDescent="0.3">
      <c r="A7" s="29" t="s">
        <v>91</v>
      </c>
      <c r="B7" s="29"/>
      <c r="C7" s="29"/>
      <c r="D7" s="65" t="s">
        <v>92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75"/>
      <c r="Q7" s="76"/>
      <c r="R7" s="76"/>
      <c r="S7" s="77"/>
    </row>
    <row r="8" spans="1:19" ht="18" customHeight="1" x14ac:dyDescent="0.3">
      <c r="A8" s="29" t="s">
        <v>128</v>
      </c>
      <c r="B8" s="29"/>
      <c r="C8" s="29"/>
      <c r="D8" s="35" t="s">
        <v>28</v>
      </c>
      <c r="E8" s="35"/>
      <c r="F8" s="50" t="s">
        <v>58</v>
      </c>
      <c r="G8" s="50"/>
      <c r="H8" s="50"/>
      <c r="I8" s="50"/>
      <c r="J8" s="35" t="s">
        <v>29</v>
      </c>
      <c r="K8" s="35"/>
      <c r="L8" s="61" t="s">
        <v>88</v>
      </c>
      <c r="M8" s="71"/>
      <c r="N8" s="71"/>
      <c r="O8" s="62"/>
      <c r="P8" s="75"/>
      <c r="Q8" s="76"/>
      <c r="R8" s="76"/>
      <c r="S8" s="77"/>
    </row>
    <row r="9" spans="1:19" ht="18" customHeight="1" x14ac:dyDescent="0.3">
      <c r="A9" s="29"/>
      <c r="B9" s="29"/>
      <c r="C9" s="29"/>
      <c r="D9" s="35" t="s">
        <v>30</v>
      </c>
      <c r="E9" s="35"/>
      <c r="F9" s="58" t="s">
        <v>61</v>
      </c>
      <c r="G9" s="58"/>
      <c r="H9" s="58"/>
      <c r="I9" s="58"/>
      <c r="J9" s="35" t="s">
        <v>31</v>
      </c>
      <c r="K9" s="35"/>
      <c r="L9" s="42" t="s">
        <v>87</v>
      </c>
      <c r="M9" s="43"/>
      <c r="N9" s="43"/>
      <c r="O9" s="44"/>
      <c r="P9" s="75"/>
      <c r="Q9" s="76"/>
      <c r="R9" s="76"/>
      <c r="S9" s="77"/>
    </row>
    <row r="10" spans="1:19" ht="18" customHeight="1" x14ac:dyDescent="0.3">
      <c r="A10" s="29"/>
      <c r="B10" s="29"/>
      <c r="C10" s="29"/>
      <c r="D10" s="70" t="s">
        <v>32</v>
      </c>
      <c r="E10" s="70"/>
      <c r="F10" s="42" t="s">
        <v>60</v>
      </c>
      <c r="G10" s="43"/>
      <c r="H10" s="43"/>
      <c r="I10" s="43"/>
      <c r="J10" s="43"/>
      <c r="K10" s="43"/>
      <c r="L10" s="43"/>
      <c r="M10" s="43"/>
      <c r="N10" s="43"/>
      <c r="O10" s="44"/>
      <c r="P10" s="78"/>
      <c r="Q10" s="79"/>
      <c r="R10" s="79"/>
      <c r="S10" s="80"/>
    </row>
    <row r="11" spans="1:19" ht="18" customHeight="1" x14ac:dyDescent="0.3">
      <c r="A11" s="66" t="s">
        <v>108</v>
      </c>
      <c r="B11" s="67"/>
      <c r="C11" s="68"/>
      <c r="D11" s="59" t="s">
        <v>93</v>
      </c>
      <c r="E11" s="60"/>
      <c r="F11" s="61"/>
      <c r="G11" s="62"/>
      <c r="H11" s="63" t="s">
        <v>147</v>
      </c>
      <c r="I11" s="64"/>
      <c r="J11" s="50"/>
      <c r="K11" s="50"/>
      <c r="L11" s="50"/>
      <c r="M11" s="50"/>
      <c r="N11" s="63" t="s">
        <v>148</v>
      </c>
      <c r="O11" s="64"/>
      <c r="P11" s="50"/>
      <c r="Q11" s="50"/>
      <c r="R11" s="50"/>
      <c r="S11" s="50"/>
    </row>
    <row r="12" spans="1:19" ht="18" customHeight="1" x14ac:dyDescent="0.3">
      <c r="A12" s="29" t="s">
        <v>96</v>
      </c>
      <c r="B12" s="29"/>
      <c r="C12" s="29"/>
      <c r="D12" s="35" t="s">
        <v>94</v>
      </c>
      <c r="E12" s="35"/>
      <c r="F12" s="50" t="s">
        <v>26</v>
      </c>
      <c r="G12" s="50"/>
      <c r="H12" s="50"/>
      <c r="I12" s="50"/>
      <c r="J12" s="35" t="s">
        <v>95</v>
      </c>
      <c r="K12" s="35"/>
      <c r="L12" s="39" t="s">
        <v>26</v>
      </c>
      <c r="M12" s="39"/>
      <c r="N12" s="39"/>
      <c r="O12" s="39"/>
      <c r="P12" s="39"/>
      <c r="Q12" s="39"/>
      <c r="R12" s="39"/>
      <c r="S12" s="39"/>
    </row>
    <row r="13" spans="1:19" ht="18" customHeight="1" x14ac:dyDescent="0.3">
      <c r="A13" s="29"/>
      <c r="B13" s="29"/>
      <c r="C13" s="29"/>
      <c r="D13" s="35" t="s">
        <v>24</v>
      </c>
      <c r="E13" s="35"/>
      <c r="F13" s="50" t="s">
        <v>62</v>
      </c>
      <c r="G13" s="50"/>
      <c r="H13" s="50"/>
      <c r="I13" s="50"/>
      <c r="J13" s="35" t="s">
        <v>45</v>
      </c>
      <c r="K13" s="35"/>
      <c r="L13" s="52" t="s">
        <v>89</v>
      </c>
      <c r="M13" s="52"/>
      <c r="N13" s="52"/>
      <c r="O13" s="52"/>
      <c r="P13" s="52"/>
      <c r="Q13" s="52"/>
      <c r="R13" s="52"/>
      <c r="S13" s="52"/>
    </row>
    <row r="14" spans="1:19" ht="18" customHeight="1" x14ac:dyDescent="0.3">
      <c r="A14" s="88" t="s">
        <v>98</v>
      </c>
      <c r="B14" s="30"/>
      <c r="C14" s="31"/>
      <c r="D14" s="35" t="s">
        <v>25</v>
      </c>
      <c r="E14" s="35"/>
      <c r="F14" s="50" t="s">
        <v>63</v>
      </c>
      <c r="G14" s="50"/>
      <c r="H14" s="50"/>
      <c r="I14" s="50"/>
      <c r="J14" s="50"/>
      <c r="K14" s="50"/>
      <c r="L14" s="50"/>
      <c r="M14" s="50"/>
      <c r="N14" s="51" t="s">
        <v>33</v>
      </c>
      <c r="O14" s="51"/>
      <c r="P14" s="50" t="s">
        <v>125</v>
      </c>
      <c r="Q14" s="50"/>
      <c r="R14" s="50"/>
      <c r="S14" s="50"/>
    </row>
    <row r="15" spans="1:19" ht="18" customHeight="1" x14ac:dyDescent="0.3">
      <c r="A15" s="32"/>
      <c r="B15" s="33"/>
      <c r="C15" s="34"/>
      <c r="D15" s="35" t="s">
        <v>23</v>
      </c>
      <c r="E15" s="35"/>
      <c r="F15" s="50" t="s">
        <v>63</v>
      </c>
      <c r="G15" s="50"/>
      <c r="H15" s="50"/>
      <c r="I15" s="50"/>
      <c r="J15" s="50"/>
      <c r="K15" s="50"/>
      <c r="L15" s="50"/>
      <c r="M15" s="50"/>
      <c r="N15" s="51" t="s">
        <v>33</v>
      </c>
      <c r="O15" s="51"/>
      <c r="P15" s="50" t="s">
        <v>125</v>
      </c>
      <c r="Q15" s="50"/>
      <c r="R15" s="50"/>
      <c r="S15" s="50"/>
    </row>
    <row r="16" spans="1:19" ht="18" customHeight="1" x14ac:dyDescent="0.3">
      <c r="A16" s="89"/>
      <c r="B16" s="90"/>
      <c r="C16" s="91"/>
      <c r="D16" s="35" t="s">
        <v>122</v>
      </c>
      <c r="E16" s="35"/>
      <c r="F16" s="85"/>
      <c r="G16" s="86"/>
      <c r="H16" s="86"/>
      <c r="I16" s="86"/>
      <c r="J16" s="86"/>
      <c r="K16" s="86"/>
      <c r="L16" s="86"/>
      <c r="M16" s="87"/>
      <c r="N16" s="51" t="s">
        <v>109</v>
      </c>
      <c r="O16" s="51"/>
      <c r="P16" s="85"/>
      <c r="Q16" s="86"/>
      <c r="R16" s="86"/>
      <c r="S16" s="87"/>
    </row>
    <row r="17" spans="1:21" ht="18" customHeight="1" x14ac:dyDescent="0.3">
      <c r="A17" s="29" t="s">
        <v>129</v>
      </c>
      <c r="B17" s="29"/>
      <c r="C17" s="29"/>
      <c r="D17" s="35" t="s">
        <v>34</v>
      </c>
      <c r="E17" s="35"/>
      <c r="F17" s="35"/>
      <c r="G17" s="35"/>
      <c r="H17" s="35"/>
      <c r="I17" s="35" t="s">
        <v>123</v>
      </c>
      <c r="J17" s="35"/>
      <c r="K17" s="35"/>
      <c r="L17" s="35"/>
      <c r="M17" s="35"/>
      <c r="N17" s="35" t="s">
        <v>35</v>
      </c>
      <c r="O17" s="35"/>
      <c r="P17" s="35"/>
      <c r="Q17" s="35"/>
      <c r="R17" s="35"/>
      <c r="S17" s="35"/>
    </row>
    <row r="18" spans="1:21" ht="18" customHeight="1" x14ac:dyDescent="0.3">
      <c r="A18" s="29"/>
      <c r="B18" s="29"/>
      <c r="C18" s="29"/>
      <c r="D18" s="92" t="s">
        <v>145</v>
      </c>
      <c r="E18" s="92"/>
      <c r="F18" s="92"/>
      <c r="G18" s="92"/>
      <c r="H18" s="92"/>
      <c r="I18" s="39" t="s">
        <v>59</v>
      </c>
      <c r="J18" s="39"/>
      <c r="K18" s="39"/>
      <c r="L18" s="39"/>
      <c r="M18" s="39"/>
      <c r="N18" s="39" t="s">
        <v>156</v>
      </c>
      <c r="O18" s="39"/>
      <c r="P18" s="39"/>
      <c r="Q18" s="39"/>
      <c r="R18" s="39"/>
      <c r="S18" s="39"/>
    </row>
    <row r="19" spans="1:21" ht="18" customHeight="1" x14ac:dyDescent="0.3">
      <c r="A19" s="29"/>
      <c r="B19" s="29"/>
      <c r="C19" s="29"/>
      <c r="D19" s="82"/>
      <c r="E19" s="82"/>
      <c r="F19" s="82"/>
      <c r="G19" s="82"/>
      <c r="H19" s="82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1:21" ht="18" customHeight="1" x14ac:dyDescent="0.3">
      <c r="A20" s="29"/>
      <c r="B20" s="29"/>
      <c r="C20" s="29"/>
      <c r="D20" s="82"/>
      <c r="E20" s="82"/>
      <c r="F20" s="82"/>
      <c r="G20" s="82"/>
      <c r="H20" s="82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21" ht="18" customHeight="1" x14ac:dyDescent="0.3">
      <c r="A21" s="88" t="s">
        <v>130</v>
      </c>
      <c r="B21" s="30"/>
      <c r="C21" s="31"/>
      <c r="D21" s="35" t="s">
        <v>38</v>
      </c>
      <c r="E21" s="35"/>
      <c r="F21" s="35" t="s">
        <v>36</v>
      </c>
      <c r="G21" s="35"/>
      <c r="H21" s="35"/>
      <c r="I21" s="35" t="s">
        <v>37</v>
      </c>
      <c r="J21" s="35"/>
      <c r="K21" s="35"/>
      <c r="L21" s="35"/>
      <c r="M21" s="35"/>
      <c r="N21" s="35" t="s">
        <v>39</v>
      </c>
      <c r="O21" s="35"/>
      <c r="P21" s="35"/>
      <c r="Q21" s="35"/>
      <c r="R21" s="35" t="s">
        <v>40</v>
      </c>
      <c r="S21" s="35"/>
      <c r="T21" s="10"/>
      <c r="U21" s="10"/>
    </row>
    <row r="22" spans="1:21" ht="18" customHeight="1" x14ac:dyDescent="0.3">
      <c r="A22" s="89"/>
      <c r="B22" s="90"/>
      <c r="C22" s="91"/>
      <c r="D22" s="65"/>
      <c r="E22" s="65"/>
      <c r="F22" s="81" t="s">
        <v>145</v>
      </c>
      <c r="G22" s="81"/>
      <c r="H22" s="81"/>
      <c r="I22" s="50" t="s">
        <v>146</v>
      </c>
      <c r="J22" s="50"/>
      <c r="K22" s="50"/>
      <c r="L22" s="50"/>
      <c r="M22" s="50"/>
      <c r="N22" s="50" t="s">
        <v>126</v>
      </c>
      <c r="O22" s="50"/>
      <c r="P22" s="50"/>
      <c r="Q22" s="50"/>
      <c r="R22" s="50"/>
      <c r="S22" s="50"/>
      <c r="T22" s="10"/>
      <c r="U22" s="10"/>
    </row>
    <row r="23" spans="1:21" ht="18" customHeight="1" x14ac:dyDescent="0.3">
      <c r="A23" s="29" t="s">
        <v>139</v>
      </c>
      <c r="B23" s="30"/>
      <c r="C23" s="31"/>
      <c r="D23" s="35" t="s">
        <v>102</v>
      </c>
      <c r="E23" s="35"/>
      <c r="F23" s="35" t="s">
        <v>103</v>
      </c>
      <c r="G23" s="35"/>
      <c r="H23" s="35"/>
      <c r="I23" s="35" t="s">
        <v>104</v>
      </c>
      <c r="J23" s="35"/>
      <c r="K23" s="35" t="s">
        <v>105</v>
      </c>
      <c r="L23" s="35"/>
      <c r="M23" s="35"/>
      <c r="N23" s="35" t="s">
        <v>106</v>
      </c>
      <c r="O23" s="35"/>
      <c r="P23" s="35" t="s">
        <v>32</v>
      </c>
      <c r="Q23" s="35"/>
      <c r="R23" s="35"/>
      <c r="S23" s="35"/>
    </row>
    <row r="24" spans="1:21" ht="18" customHeight="1" x14ac:dyDescent="0.3">
      <c r="A24" s="32"/>
      <c r="B24" s="33"/>
      <c r="C24" s="34"/>
      <c r="D24" s="55" t="s">
        <v>145</v>
      </c>
      <c r="E24" s="55"/>
      <c r="F24" s="55" t="s">
        <v>145</v>
      </c>
      <c r="G24" s="55"/>
      <c r="H24" s="55"/>
      <c r="I24" s="54">
        <v>0</v>
      </c>
      <c r="J24" s="54"/>
      <c r="K24" s="54" t="s">
        <v>100</v>
      </c>
      <c r="L24" s="54"/>
      <c r="M24" s="54"/>
      <c r="N24" s="54" t="s">
        <v>87</v>
      </c>
      <c r="O24" s="54"/>
      <c r="P24" s="54" t="s">
        <v>97</v>
      </c>
      <c r="Q24" s="54"/>
      <c r="R24" s="54"/>
      <c r="S24" s="54"/>
    </row>
    <row r="25" spans="1:21" ht="18" customHeight="1" x14ac:dyDescent="0.3">
      <c r="A25" s="32"/>
      <c r="B25" s="33"/>
      <c r="C25" s="34"/>
      <c r="D25" s="40"/>
      <c r="E25" s="40"/>
      <c r="F25" s="40"/>
      <c r="G25" s="40"/>
      <c r="H25" s="40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21" ht="18" customHeight="1" x14ac:dyDescent="0.3">
      <c r="A26" s="32"/>
      <c r="B26" s="33"/>
      <c r="C26" s="34"/>
      <c r="D26" s="40"/>
      <c r="E26" s="40"/>
      <c r="F26" s="40"/>
      <c r="G26" s="40"/>
      <c r="H26" s="40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21" ht="18" customHeight="1" x14ac:dyDescent="0.3">
      <c r="A27" s="29" t="s">
        <v>131</v>
      </c>
      <c r="B27" s="29"/>
      <c r="C27" s="29"/>
      <c r="D27" s="35" t="s">
        <v>41</v>
      </c>
      <c r="E27" s="35"/>
      <c r="F27" s="35"/>
      <c r="G27" s="35" t="s">
        <v>42</v>
      </c>
      <c r="H27" s="35"/>
      <c r="I27" s="35"/>
      <c r="J27" s="35"/>
      <c r="K27" s="35" t="s">
        <v>43</v>
      </c>
      <c r="L27" s="35"/>
      <c r="M27" s="35"/>
      <c r="N27" s="35"/>
      <c r="O27" s="35"/>
      <c r="P27" s="35" t="s">
        <v>44</v>
      </c>
      <c r="Q27" s="35"/>
      <c r="R27" s="35"/>
      <c r="S27" s="35"/>
    </row>
    <row r="28" spans="1:21" ht="18" customHeight="1" x14ac:dyDescent="0.3">
      <c r="A28" s="29"/>
      <c r="B28" s="29"/>
      <c r="C28" s="29"/>
      <c r="D28" s="47" t="s">
        <v>145</v>
      </c>
      <c r="E28" s="48"/>
      <c r="F28" s="49"/>
      <c r="G28" s="39" t="s">
        <v>55</v>
      </c>
      <c r="H28" s="39"/>
      <c r="I28" s="39"/>
      <c r="J28" s="39"/>
      <c r="K28" s="39" t="s">
        <v>56</v>
      </c>
      <c r="L28" s="39"/>
      <c r="M28" s="39"/>
      <c r="N28" s="39"/>
      <c r="O28" s="39"/>
      <c r="P28" s="39" t="s">
        <v>57</v>
      </c>
      <c r="Q28" s="39"/>
      <c r="R28" s="39"/>
      <c r="S28" s="39"/>
    </row>
    <row r="29" spans="1:21" ht="18" customHeight="1" x14ac:dyDescent="0.3">
      <c r="A29" s="29"/>
      <c r="B29" s="29"/>
      <c r="C29" s="29"/>
      <c r="D29" s="47"/>
      <c r="E29" s="48"/>
      <c r="F29" s="49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21" ht="18" customHeight="1" x14ac:dyDescent="0.3">
      <c r="A30" s="29"/>
      <c r="B30" s="29"/>
      <c r="C30" s="29"/>
      <c r="D30" s="47"/>
      <c r="E30" s="48"/>
      <c r="F30" s="49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21" ht="11.25" customHeight="1" x14ac:dyDescent="0.3">
      <c r="A31" s="37" t="s">
        <v>101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1:21" ht="30" customHeight="1" x14ac:dyDescent="0.3">
      <c r="A32" s="41" t="s">
        <v>99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1:19" ht="12.75" customHeight="1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1:19" ht="22.5" customHeigh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25" t="s">
        <v>127</v>
      </c>
      <c r="M34" s="25"/>
      <c r="N34" s="25"/>
      <c r="O34" s="19">
        <v>0</v>
      </c>
      <c r="P34" s="20" t="s">
        <v>19</v>
      </c>
      <c r="Q34" s="19">
        <v>0</v>
      </c>
      <c r="R34" s="20" t="s">
        <v>18</v>
      </c>
      <c r="S34" s="20"/>
    </row>
    <row r="35" spans="1:19" ht="22.5" customHeight="1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25" t="s">
        <v>20</v>
      </c>
      <c r="M35" s="25"/>
      <c r="N35" s="25"/>
      <c r="O35" s="26" t="s">
        <v>27</v>
      </c>
      <c r="P35" s="26"/>
      <c r="Q35" s="26"/>
      <c r="R35" s="27" t="s">
        <v>21</v>
      </c>
      <c r="S35" s="27"/>
    </row>
    <row r="36" spans="1:19" ht="13.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53" t="s">
        <v>149</v>
      </c>
      <c r="N36" s="53"/>
      <c r="O36" s="53"/>
      <c r="P36" s="53"/>
      <c r="Q36" s="53"/>
      <c r="R36" s="53"/>
      <c r="S36" s="53"/>
    </row>
    <row r="37" spans="1:19" ht="13.5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21"/>
      <c r="N37" s="21"/>
      <c r="O37" s="21"/>
      <c r="P37" s="21"/>
      <c r="Q37" s="21"/>
      <c r="R37" s="21"/>
      <c r="S37" s="21"/>
    </row>
    <row r="38" spans="1:19" ht="22.5" customHeight="1" x14ac:dyDescent="0.3">
      <c r="A38" s="45" t="s">
        <v>150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</sheetData>
  <sheetProtection selectLockedCells="1"/>
  <mergeCells count="131">
    <mergeCell ref="A4:B4"/>
    <mergeCell ref="F16:M16"/>
    <mergeCell ref="A14:C16"/>
    <mergeCell ref="D14:E14"/>
    <mergeCell ref="D15:E15"/>
    <mergeCell ref="J11:M11"/>
    <mergeCell ref="N11:O11"/>
    <mergeCell ref="P16:S16"/>
    <mergeCell ref="R22:S22"/>
    <mergeCell ref="J12:K12"/>
    <mergeCell ref="N21:Q21"/>
    <mergeCell ref="A17:C20"/>
    <mergeCell ref="A21:C22"/>
    <mergeCell ref="D9:E9"/>
    <mergeCell ref="D8:E8"/>
    <mergeCell ref="D18:H18"/>
    <mergeCell ref="L8:O8"/>
    <mergeCell ref="L9:O9"/>
    <mergeCell ref="P5:S10"/>
    <mergeCell ref="F21:H21"/>
    <mergeCell ref="F22:H22"/>
    <mergeCell ref="J9:K9"/>
    <mergeCell ref="P24:S24"/>
    <mergeCell ref="D17:H17"/>
    <mergeCell ref="D20:H20"/>
    <mergeCell ref="N19:S19"/>
    <mergeCell ref="D19:H19"/>
    <mergeCell ref="I23:J23"/>
    <mergeCell ref="N17:S17"/>
    <mergeCell ref="N18:S18"/>
    <mergeCell ref="P14:S14"/>
    <mergeCell ref="P15:S15"/>
    <mergeCell ref="K23:M23"/>
    <mergeCell ref="D23:E23"/>
    <mergeCell ref="F23:H23"/>
    <mergeCell ref="N22:Q22"/>
    <mergeCell ref="D21:E21"/>
    <mergeCell ref="D22:E22"/>
    <mergeCell ref="F14:M14"/>
    <mergeCell ref="F15:M15"/>
    <mergeCell ref="N14:O14"/>
    <mergeCell ref="N16:O16"/>
    <mergeCell ref="D16:E16"/>
    <mergeCell ref="A1:S1"/>
    <mergeCell ref="A2:S2"/>
    <mergeCell ref="F9:I9"/>
    <mergeCell ref="D12:E12"/>
    <mergeCell ref="D13:E13"/>
    <mergeCell ref="J13:K13"/>
    <mergeCell ref="D11:E11"/>
    <mergeCell ref="F11:G11"/>
    <mergeCell ref="H11:I11"/>
    <mergeCell ref="P11:S11"/>
    <mergeCell ref="A8:C10"/>
    <mergeCell ref="A7:C7"/>
    <mergeCell ref="D7:O7"/>
    <mergeCell ref="A6:C6"/>
    <mergeCell ref="F8:I8"/>
    <mergeCell ref="J8:K8"/>
    <mergeCell ref="A11:C11"/>
    <mergeCell ref="A12:C13"/>
    <mergeCell ref="F12:I12"/>
    <mergeCell ref="J6:K6"/>
    <mergeCell ref="F5:I5"/>
    <mergeCell ref="F6:I6"/>
    <mergeCell ref="D6:E6"/>
    <mergeCell ref="D10:E10"/>
    <mergeCell ref="I21:M21"/>
    <mergeCell ref="F24:H24"/>
    <mergeCell ref="F25:H25"/>
    <mergeCell ref="G29:J29"/>
    <mergeCell ref="D29:F29"/>
    <mergeCell ref="G28:J28"/>
    <mergeCell ref="D28:F28"/>
    <mergeCell ref="I24:J24"/>
    <mergeCell ref="I25:J25"/>
    <mergeCell ref="K24:M24"/>
    <mergeCell ref="K25:M25"/>
    <mergeCell ref="D24:E24"/>
    <mergeCell ref="D25:E25"/>
    <mergeCell ref="D27:F27"/>
    <mergeCell ref="G27:J27"/>
    <mergeCell ref="K27:O27"/>
    <mergeCell ref="F10:O10"/>
    <mergeCell ref="A38:S38"/>
    <mergeCell ref="D30:F30"/>
    <mergeCell ref="G30:J30"/>
    <mergeCell ref="K30:O30"/>
    <mergeCell ref="P30:S30"/>
    <mergeCell ref="D5:E5"/>
    <mergeCell ref="L5:O5"/>
    <mergeCell ref="L6:O6"/>
    <mergeCell ref="A5:C5"/>
    <mergeCell ref="J5:K5"/>
    <mergeCell ref="I17:M17"/>
    <mergeCell ref="I18:M18"/>
    <mergeCell ref="I19:M19"/>
    <mergeCell ref="I20:M20"/>
    <mergeCell ref="F13:I13"/>
    <mergeCell ref="R21:S21"/>
    <mergeCell ref="I22:M22"/>
    <mergeCell ref="N15:O15"/>
    <mergeCell ref="K26:M26"/>
    <mergeCell ref="L12:S12"/>
    <mergeCell ref="L13:S13"/>
    <mergeCell ref="N20:S20"/>
    <mergeCell ref="M36:S36"/>
    <mergeCell ref="L35:N35"/>
    <mergeCell ref="O35:Q35"/>
    <mergeCell ref="R35:S35"/>
    <mergeCell ref="A33:S33"/>
    <mergeCell ref="A23:C26"/>
    <mergeCell ref="P23:S23"/>
    <mergeCell ref="P29:S29"/>
    <mergeCell ref="K29:O29"/>
    <mergeCell ref="A31:S31"/>
    <mergeCell ref="L34:N34"/>
    <mergeCell ref="I26:J26"/>
    <mergeCell ref="P28:S28"/>
    <mergeCell ref="K28:O28"/>
    <mergeCell ref="F26:H26"/>
    <mergeCell ref="P26:S26"/>
    <mergeCell ref="A32:S32"/>
    <mergeCell ref="A27:C30"/>
    <mergeCell ref="D26:E26"/>
    <mergeCell ref="N26:O26"/>
    <mergeCell ref="N23:O23"/>
    <mergeCell ref="N24:O24"/>
    <mergeCell ref="N25:O25"/>
    <mergeCell ref="P25:S25"/>
    <mergeCell ref="P27:S27"/>
  </mergeCells>
  <phoneticPr fontId="1" type="noConversion"/>
  <dataValidations count="7">
    <dataValidation type="list" allowBlank="1" showInputMessage="1" showErrorMessage="1" promptTitle="항공정책, 도시개발" sqref="F11:G11" xr:uid="{00000000-0002-0000-0000-000000000000}">
      <formula1>"도시개발, 토목, 건축, 기계, 전기, 통신, 조경, 환경, 소방, CM, 안전관리, 스마트, 디자인 "</formula1>
    </dataValidation>
    <dataValidation type="list" allowBlank="1" showInputMessage="1" showErrorMessage="1" sqref="J11:M11 P11:S11" xr:uid="{00000000-0002-0000-0000-000001000000}">
      <formula1>"도시·단지계획, 도로 및 교통(계획), 공항계획, 토목구조, 토목시공, 토질 및 기초, 포장(활주로 등), 건축계획 및 설계, 건축구조, 건축시공, 건축기계설비, 운송설비, 항공급유, 건축전기설비, 발전 및 배전설비, 항공등화, 정보통신, 조경계획, 조경시공, 소음·신재생에너지, 자연환경, 소방설비·방재, VE, 건설사업관리, 품질, 건설안전, 시설안전, 스마트건설, 스마트유지관리, 경관디자인, 시각정보디자인, 실내건축 "</formula1>
    </dataValidation>
    <dataValidation type="list" allowBlank="1" showInputMessage="1" showErrorMessage="1" sqref="F16:M16" xr:uid="{00000000-0002-0000-0000-000002000000}">
      <formula1>"직장, 자택"</formula1>
    </dataValidation>
    <dataValidation type="list" allowBlank="1" showInputMessage="1" showErrorMessage="1" sqref="P16:S16" xr:uid="{00000000-0002-0000-0000-000003000000}">
      <formula1>"강원도, 경상도, 서울 경기, 충청도, 전라도, 제주도"</formula1>
    </dataValidation>
    <dataValidation type="list" allowBlank="1" showInputMessage="1" showErrorMessage="1" sqref="C4" xr:uid="{00000000-0002-0000-0000-000004000000}">
      <formula1>"1,2,3,4,5,6,7,8"</formula1>
    </dataValidation>
    <dataValidation type="list" allowBlank="1" showInputMessage="1" showErrorMessage="1" sqref="D22:E22" xr:uid="{00000000-0002-0000-0000-000005000000}">
      <formula1>"학사, 석사, 박사"</formula1>
    </dataValidation>
    <dataValidation type="list" allowBlank="1" showInputMessage="1" showErrorMessage="1" sqref="R22:S22" xr:uid="{00000000-0002-0000-0000-000006000000}">
      <formula1>"졸업, 졸업예정"</formula1>
    </dataValidation>
  </dataValidations>
  <hyperlinks>
    <hyperlink ref="L13" r:id="rId1" xr:uid="{00000000-0004-0000-0000-000000000000}"/>
  </hyperlinks>
  <printOptions horizontalCentered="1"/>
  <pageMargins left="0.25" right="0.25" top="0.75" bottom="0.75" header="0.3" footer="0.3"/>
  <pageSetup paperSize="9" fitToHeight="0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AA2"/>
  <sheetViews>
    <sheetView workbookViewId="0">
      <selection activeCell="F30" sqref="F30"/>
    </sheetView>
  </sheetViews>
  <sheetFormatPr defaultColWidth="9" defaultRowHeight="13.5" x14ac:dyDescent="0.3"/>
  <cols>
    <col min="1" max="1" width="4.75" style="1" bestFit="1" customWidth="1"/>
    <col min="2" max="2" width="8" style="1" bestFit="1" customWidth="1"/>
    <col min="3" max="3" width="4.75" style="1" bestFit="1" customWidth="1"/>
    <col min="4" max="4" width="6.375" style="1" bestFit="1" customWidth="1"/>
    <col min="5" max="5" width="9" style="1"/>
    <col min="6" max="6" width="9.125" style="1" bestFit="1" customWidth="1"/>
    <col min="7" max="7" width="9.625" style="1" bestFit="1" customWidth="1"/>
    <col min="8" max="8" width="14.625" style="1" bestFit="1" customWidth="1"/>
    <col min="9" max="11" width="8" style="1" bestFit="1" customWidth="1"/>
    <col min="12" max="12" width="12.25" style="1" bestFit="1" customWidth="1"/>
    <col min="13" max="13" width="11.75" style="1" bestFit="1" customWidth="1"/>
    <col min="14" max="15" width="13.125" style="1" bestFit="1" customWidth="1"/>
    <col min="16" max="16" width="8.75" style="1" bestFit="1" customWidth="1"/>
    <col min="17" max="17" width="9" style="1" bestFit="1"/>
    <col min="18" max="18" width="11.75" style="1" bestFit="1" customWidth="1"/>
    <col min="19" max="19" width="8.125" style="1" bestFit="1" customWidth="1"/>
    <col min="20" max="20" width="18.625" style="1" bestFit="1" customWidth="1"/>
    <col min="21" max="23" width="12.625" style="1" bestFit="1" customWidth="1"/>
    <col min="24" max="24" width="18.375" style="1" bestFit="1" customWidth="1"/>
    <col min="25" max="25" width="12.625" style="1" bestFit="1" customWidth="1"/>
    <col min="26" max="27" width="8" style="1" bestFit="1" customWidth="1"/>
    <col min="28" max="16384" width="9" style="1"/>
  </cols>
  <sheetData>
    <row r="1" spans="1:27" x14ac:dyDescent="0.3">
      <c r="A1" s="2" t="s">
        <v>46</v>
      </c>
      <c r="B1" s="3" t="s">
        <v>0</v>
      </c>
      <c r="C1" s="3" t="s">
        <v>1</v>
      </c>
      <c r="D1" s="4" t="s">
        <v>2</v>
      </c>
      <c r="E1" s="4" t="s">
        <v>3</v>
      </c>
      <c r="F1" s="5" t="s">
        <v>47</v>
      </c>
      <c r="G1" s="4" t="s">
        <v>54</v>
      </c>
      <c r="H1" s="6" t="s">
        <v>48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3" t="s">
        <v>14</v>
      </c>
      <c r="T1" s="4" t="s">
        <v>51</v>
      </c>
      <c r="U1" s="4" t="s">
        <v>52</v>
      </c>
      <c r="V1" s="4" t="s">
        <v>53</v>
      </c>
      <c r="W1" s="4" t="s">
        <v>15</v>
      </c>
      <c r="X1" s="2" t="s">
        <v>49</v>
      </c>
      <c r="Y1" s="3" t="s">
        <v>16</v>
      </c>
      <c r="Z1" s="3" t="s">
        <v>17</v>
      </c>
      <c r="AA1" s="7" t="s">
        <v>50</v>
      </c>
    </row>
    <row r="2" spans="1:27" s="8" customFormat="1" x14ac:dyDescent="0.3">
      <c r="D2" s="8" t="str">
        <f>등록신청서!F5</f>
        <v>김가덕</v>
      </c>
      <c r="E2" s="8" t="str">
        <f>등록신청서!F8</f>
        <v>000대학교</v>
      </c>
      <c r="F2" s="8">
        <f>등록신청서!P8</f>
        <v>0</v>
      </c>
      <c r="G2" s="8" t="str">
        <f>등록신청서!L9</f>
        <v>부교수</v>
      </c>
      <c r="H2" s="8" t="e">
        <f>등록신청서!#REF!</f>
        <v>#REF!</v>
      </c>
      <c r="J2" s="8">
        <f>등록신청서!R5</f>
        <v>0</v>
      </c>
      <c r="K2" s="8" t="e">
        <f>등록신청서!#REF!</f>
        <v>#REF!</v>
      </c>
      <c r="L2" s="8" t="e">
        <f>등록신청서!#REF!</f>
        <v>#REF!</v>
      </c>
      <c r="M2" s="8" t="e">
        <f>CONCATENATE(등록신청서!I22,등록신청서!N22,등록신청서!#REF!)</f>
        <v>#REF!</v>
      </c>
      <c r="N2" s="8" t="e">
        <f>CONCATENATE(등록신청서!#REF!,등록신청서!#REF!,등록신청서!#REF!)</f>
        <v>#REF!</v>
      </c>
      <c r="O2" s="8" t="e">
        <f>CONCATENATE(등록신청서!#REF!,등록신청서!#REF!,등록신청서!#REF!)</f>
        <v>#REF!</v>
      </c>
      <c r="P2" s="8" t="e">
        <f>CONCATENATE(등록신청서!#REF!,등록신청서!R24)</f>
        <v>#REF!</v>
      </c>
      <c r="Q2" s="8" t="str">
        <f>CONCATENATE(등록신청서!K25,등록신청서!R25)</f>
        <v/>
      </c>
      <c r="R2" s="8" t="e">
        <f>CONCATENATE(등록신청서!#REF!,등록신청서!#REF!)</f>
        <v>#REF!</v>
      </c>
      <c r="S2" s="8" t="e">
        <f>LEFT(등록신청서!#REF!,5)</f>
        <v>#REF!</v>
      </c>
      <c r="T2" s="8" t="e">
        <f>등록신청서!#REF!</f>
        <v>#REF!</v>
      </c>
      <c r="U2" s="8" t="str">
        <f>등록신청서!F12</f>
        <v>000-0000-0000</v>
      </c>
      <c r="V2" s="8" t="str">
        <f>등록신청서!L12</f>
        <v>000-0000-0000</v>
      </c>
      <c r="W2" s="8">
        <f>등록신청서!R12</f>
        <v>0</v>
      </c>
      <c r="X2" s="8" t="str">
        <f>등록신청서!L13</f>
        <v>0000@0000.com</v>
      </c>
      <c r="Y2" s="8" t="str">
        <f>등록신청서!F13</f>
        <v>000-0000-0000</v>
      </c>
      <c r="Z2" s="8">
        <f>등록신청서!R5</f>
        <v>0</v>
      </c>
      <c r="AA2" s="8" t="e">
        <f>등록신청서!#REF!</f>
        <v>#REF!</v>
      </c>
    </row>
  </sheetData>
  <sheetProtection password="CCF0" sheet="1"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"/>
  <sheetViews>
    <sheetView view="pageBreakPreview" zoomScale="70" zoomScaleNormal="100" zoomScaleSheetLayoutView="70" workbookViewId="0">
      <selection activeCell="F8" sqref="F8"/>
    </sheetView>
  </sheetViews>
  <sheetFormatPr defaultRowHeight="16.5" x14ac:dyDescent="0.3"/>
  <cols>
    <col min="2" max="2" width="19" customWidth="1"/>
    <col min="3" max="3" width="20.75" customWidth="1"/>
    <col min="4" max="4" width="15.625" customWidth="1"/>
    <col min="6" max="6" width="13.875" customWidth="1"/>
    <col min="7" max="7" width="10.25" customWidth="1"/>
    <col min="10" max="10" width="20.75" customWidth="1"/>
    <col min="11" max="11" width="18.625" customWidth="1"/>
    <col min="12" max="12" width="13.875" customWidth="1"/>
    <col min="13" max="13" width="13.375" customWidth="1"/>
    <col min="14" max="14" width="26.125" customWidth="1"/>
    <col min="15" max="15" width="13.25" customWidth="1"/>
    <col min="16" max="16" width="30.25" customWidth="1"/>
    <col min="17" max="18" width="16.625" customWidth="1"/>
    <col min="19" max="19" width="35.375" bestFit="1" customWidth="1"/>
    <col min="20" max="20" width="14.125" customWidth="1"/>
    <col min="21" max="21" width="57.125" customWidth="1"/>
    <col min="22" max="22" width="14.125" customWidth="1"/>
    <col min="23" max="23" width="12.25" customWidth="1"/>
    <col min="24" max="29" width="21.625" customWidth="1"/>
    <col min="30" max="30" width="16.625" customWidth="1"/>
    <col min="31" max="31" width="13.625" customWidth="1"/>
    <col min="32" max="34" width="10.75" customWidth="1"/>
    <col min="35" max="37" width="11.375" customWidth="1"/>
    <col min="39" max="40" width="19" customWidth="1"/>
    <col min="41" max="41" width="17.125" customWidth="1"/>
  </cols>
  <sheetData>
    <row r="1" spans="1:41" s="11" customFormat="1" x14ac:dyDescent="0.3">
      <c r="A1" s="11" t="s">
        <v>143</v>
      </c>
      <c r="B1" s="11" t="s">
        <v>64</v>
      </c>
      <c r="C1" s="11" t="s">
        <v>111</v>
      </c>
      <c r="D1" s="11" t="s">
        <v>110</v>
      </c>
      <c r="E1" s="11" t="s">
        <v>65</v>
      </c>
      <c r="F1" s="11" t="s">
        <v>66</v>
      </c>
      <c r="G1" s="11" t="s">
        <v>112</v>
      </c>
      <c r="H1" s="11" t="s">
        <v>67</v>
      </c>
      <c r="I1" s="11" t="s">
        <v>78</v>
      </c>
      <c r="J1" s="11" t="s">
        <v>71</v>
      </c>
      <c r="K1" s="11" t="s">
        <v>72</v>
      </c>
      <c r="L1" s="11" t="s">
        <v>73</v>
      </c>
      <c r="M1" s="11" t="s">
        <v>74</v>
      </c>
      <c r="N1" s="11" t="s">
        <v>75</v>
      </c>
      <c r="O1" s="11" t="s">
        <v>114</v>
      </c>
      <c r="P1" s="11" t="s">
        <v>79</v>
      </c>
      <c r="Q1" s="11" t="s">
        <v>80</v>
      </c>
      <c r="R1" s="11" t="s">
        <v>81</v>
      </c>
      <c r="S1" s="11" t="s">
        <v>77</v>
      </c>
      <c r="T1" s="11" t="s">
        <v>76</v>
      </c>
      <c r="U1" s="11" t="s">
        <v>86</v>
      </c>
      <c r="V1" s="11" t="s">
        <v>85</v>
      </c>
      <c r="W1" s="11" t="s">
        <v>113</v>
      </c>
      <c r="X1" s="11" t="s">
        <v>82</v>
      </c>
      <c r="Y1" s="11" t="s">
        <v>83</v>
      </c>
      <c r="Z1" s="11" t="s">
        <v>84</v>
      </c>
      <c r="AA1" s="11" t="s">
        <v>135</v>
      </c>
      <c r="AB1" s="11" t="s">
        <v>134</v>
      </c>
      <c r="AC1" s="11" t="s">
        <v>137</v>
      </c>
      <c r="AD1" s="11" t="s">
        <v>136</v>
      </c>
      <c r="AE1" s="11" t="s">
        <v>138</v>
      </c>
      <c r="AF1" s="11" t="s">
        <v>116</v>
      </c>
      <c r="AG1" s="11" t="s">
        <v>115</v>
      </c>
      <c r="AH1" s="11" t="s">
        <v>118</v>
      </c>
      <c r="AI1" s="11" t="s">
        <v>117</v>
      </c>
      <c r="AJ1" s="11" t="s">
        <v>120</v>
      </c>
      <c r="AK1" s="11" t="s">
        <v>119</v>
      </c>
      <c r="AL1" s="11" t="s">
        <v>121</v>
      </c>
      <c r="AM1" s="11" t="s">
        <v>140</v>
      </c>
      <c r="AN1" s="11" t="s">
        <v>141</v>
      </c>
      <c r="AO1" s="11" t="s">
        <v>142</v>
      </c>
    </row>
    <row r="2" spans="1:41" s="11" customFormat="1" x14ac:dyDescent="0.3">
      <c r="A2" s="11">
        <f>등록신청서!C4</f>
        <v>0</v>
      </c>
      <c r="B2" s="12">
        <f>등록신청서!F11</f>
        <v>0</v>
      </c>
      <c r="C2" s="12">
        <f>등록신청서!J11</f>
        <v>0</v>
      </c>
      <c r="D2" s="12">
        <f>등록신청서!P11</f>
        <v>0</v>
      </c>
      <c r="E2" s="12" t="str">
        <f>등록신청서!F5</f>
        <v>김가덕</v>
      </c>
      <c r="F2" s="24" t="str">
        <f>등록신청서!F6</f>
        <v>YYYY-MM-DD</v>
      </c>
      <c r="G2" s="23" t="e">
        <f ca="1">DATEDIF(F2, TODAY(), "Y")</f>
        <v>#VALUE!</v>
      </c>
      <c r="H2" s="12" t="str">
        <f>등록신청서!L6</f>
        <v>남/여</v>
      </c>
      <c r="I2" s="12" t="str">
        <f>등록신청서!D7</f>
        <v>공무원/공기업/연구원/교수/업계/기타</v>
      </c>
      <c r="J2" s="12" t="str">
        <f>등록신청서!F8</f>
        <v>000대학교</v>
      </c>
      <c r="K2" s="12" t="str">
        <f>등록신청서!L8</f>
        <v>00000학과</v>
      </c>
      <c r="L2" s="12" t="str">
        <f>등록신청서!F9</f>
        <v>00학과장</v>
      </c>
      <c r="M2" s="12" t="str">
        <f>등록신청서!L9</f>
        <v>부교수</v>
      </c>
      <c r="N2" s="12" t="str">
        <f>등록신청서!F10</f>
        <v>000업무</v>
      </c>
      <c r="O2" s="12">
        <f>등록신청서!P16</f>
        <v>0</v>
      </c>
      <c r="P2" s="12" t="str">
        <f>등록신청서!L13</f>
        <v>0000@0000.com</v>
      </c>
      <c r="Q2" s="12" t="str">
        <f>등록신청서!F13</f>
        <v>000-0000-0000</v>
      </c>
      <c r="R2" s="12" t="str">
        <f>등록신청서!F12</f>
        <v>000-0000-0000</v>
      </c>
      <c r="S2" s="12" t="str">
        <f>등록신청서!F14</f>
        <v>00시 00구 00대로 00아파트 00동00호</v>
      </c>
      <c r="T2" s="12" t="str">
        <f>등록신청서!P14</f>
        <v>XXXXX</v>
      </c>
      <c r="U2" s="12" t="str">
        <f>등록신청서!F15</f>
        <v>00시 00구 00대로 00아파트 00동00호</v>
      </c>
      <c r="V2" s="12" t="str">
        <f>등록신청서!P15</f>
        <v>XXXXX</v>
      </c>
      <c r="W2" s="12">
        <f>등록신청서!F16</f>
        <v>0</v>
      </c>
      <c r="X2" s="12" t="str">
        <f>등록신청서!I18</f>
        <v>0000기술사</v>
      </c>
      <c r="Y2" s="12">
        <f>등록신청서!I19</f>
        <v>0</v>
      </c>
      <c r="Z2" s="12">
        <f>등록신청서!I20</f>
        <v>0</v>
      </c>
      <c r="AA2" s="12">
        <f>등록신청서!D22</f>
        <v>0</v>
      </c>
      <c r="AB2" s="12" t="str">
        <f>등록신청서!I22</f>
        <v>00대학교</v>
      </c>
      <c r="AC2" s="12" t="str">
        <f>등록신청서!F22</f>
        <v>YYYY-MM</v>
      </c>
      <c r="AD2" s="12" t="str">
        <f>등록신청서!N22</f>
        <v>00학</v>
      </c>
      <c r="AE2" s="12">
        <f>등록신청서!R22</f>
        <v>0</v>
      </c>
      <c r="AF2" s="11">
        <f>등록신청서!I24</f>
        <v>0</v>
      </c>
      <c r="AG2" s="11" t="str">
        <f>등록신청서!K24</f>
        <v>000대학교</v>
      </c>
      <c r="AH2" s="11">
        <f>등록신청서!I25</f>
        <v>0</v>
      </c>
      <c r="AI2" s="11">
        <f>등록신청서!K25</f>
        <v>0</v>
      </c>
      <c r="AJ2" s="11">
        <f>등록신청서!I26</f>
        <v>0</v>
      </c>
      <c r="AK2" s="11">
        <f>등록신청서!K26</f>
        <v>0</v>
      </c>
      <c r="AL2" s="11">
        <f>SUM(등록신청서!I24:J26)</f>
        <v>0</v>
      </c>
      <c r="AM2" s="11" t="str">
        <f>등록신청서!K28</f>
        <v>논문명</v>
      </c>
      <c r="AN2" s="11">
        <f>등록신청서!K29</f>
        <v>0</v>
      </c>
      <c r="AO2" s="11">
        <f>등록신청서!K30</f>
        <v>0</v>
      </c>
    </row>
  </sheetData>
  <phoneticPr fontId="6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등록신청서</vt:lpstr>
      <vt:lpstr>취합</vt:lpstr>
      <vt:lpstr>현황정리</vt:lpstr>
      <vt:lpstr>등록신청서!Print_Area</vt:lpstr>
      <vt:lpstr>현황정리!Print_Area</vt:lpstr>
    </vt:vector>
  </TitlesOfParts>
  <Company>조달청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전재석</dc:creator>
  <cp:lastModifiedBy>gaa</cp:lastModifiedBy>
  <cp:lastPrinted>2020-06-25T00:39:01Z</cp:lastPrinted>
  <dcterms:created xsi:type="dcterms:W3CDTF">2009-08-09T02:38:57Z</dcterms:created>
  <dcterms:modified xsi:type="dcterms:W3CDTF">2024-11-05T11:53:00Z</dcterms:modified>
</cp:coreProperties>
</file>